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2" windowHeight="8160" tabRatio="647" firstSheet="8" activeTab="11"/>
  </bookViews>
  <sheets>
    <sheet name="ZOLTER ZV TURBO 200х80" sheetId="29" r:id="rId1"/>
    <sheet name="ZOLTER ZV TURBO 200х110" sheetId="30" r:id="rId2"/>
    <sheet name="ZOLTER ZV TURBO 200х150" sheetId="31" r:id="rId3"/>
    <sheet name="ZOLTER ZV TURBO 250х80" sheetId="5" r:id="rId4"/>
    <sheet name="ZOLTER ZV TURBO 250х110" sheetId="21" r:id="rId5"/>
    <sheet name="ZOLTER ZV TURBO 250х150" sheetId="22" r:id="rId6"/>
    <sheet name="ZOLTER ZV TURBO 300х80" sheetId="23" r:id="rId7"/>
    <sheet name="ZOLTER ZV TURBO 300х110" sheetId="25" r:id="rId8"/>
    <sheet name="ZOLTER ZV TURBO 300х150" sheetId="24" r:id="rId9"/>
    <sheet name="ZOLTER ZV TURBO 380х80" sheetId="26" r:id="rId10"/>
    <sheet name="ZOLTER ZV TURBO 380х110" sheetId="27" r:id="rId11"/>
    <sheet name="ZOLTER ZV TURBO 380х150" sheetId="28" r:id="rId1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5" l="1"/>
  <c r="J43" i="5"/>
  <c r="J44" i="5"/>
  <c r="J45" i="5"/>
  <c r="J46" i="5"/>
  <c r="J47" i="5"/>
  <c r="J48" i="5"/>
  <c r="J49" i="5"/>
  <c r="J50" i="5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50" i="31"/>
  <c r="H14" i="31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45" i="30"/>
  <c r="H46" i="30"/>
  <c r="H47" i="30"/>
  <c r="H48" i="30"/>
  <c r="H49" i="30"/>
  <c r="H50" i="30"/>
  <c r="H14" i="30"/>
  <c r="J42" i="29"/>
  <c r="J43" i="29"/>
  <c r="J44" i="29"/>
  <c r="J45" i="29"/>
  <c r="J46" i="29"/>
  <c r="J47" i="29"/>
  <c r="J48" i="29"/>
  <c r="J49" i="29"/>
  <c r="J50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14" i="29"/>
  <c r="N50" i="31" l="1"/>
  <c r="J50" i="31"/>
  <c r="N49" i="31"/>
  <c r="J49" i="31"/>
  <c r="N48" i="31"/>
  <c r="J48" i="31"/>
  <c r="N47" i="31"/>
  <c r="J47" i="31"/>
  <c r="N46" i="31"/>
  <c r="J46" i="31"/>
  <c r="N45" i="31"/>
  <c r="J45" i="31"/>
  <c r="N44" i="31"/>
  <c r="J44" i="31"/>
  <c r="N43" i="31"/>
  <c r="J43" i="31"/>
  <c r="N42" i="31"/>
  <c r="J42" i="31"/>
  <c r="N41" i="31"/>
  <c r="J41" i="31"/>
  <c r="N40" i="31"/>
  <c r="J40" i="31"/>
  <c r="N39" i="31"/>
  <c r="J39" i="31"/>
  <c r="N38" i="31"/>
  <c r="J38" i="31"/>
  <c r="N37" i="31"/>
  <c r="J37" i="31"/>
  <c r="N36" i="31"/>
  <c r="J36" i="31"/>
  <c r="N35" i="31"/>
  <c r="J35" i="31"/>
  <c r="N34" i="31"/>
  <c r="J34" i="31"/>
  <c r="N33" i="31"/>
  <c r="J33" i="31"/>
  <c r="N32" i="31"/>
  <c r="J32" i="31"/>
  <c r="N31" i="31"/>
  <c r="J31" i="31"/>
  <c r="N30" i="31"/>
  <c r="J30" i="31"/>
  <c r="N29" i="31"/>
  <c r="J29" i="31"/>
  <c r="N28" i="31"/>
  <c r="J28" i="31"/>
  <c r="N27" i="31"/>
  <c r="J27" i="31"/>
  <c r="N26" i="31"/>
  <c r="J26" i="31"/>
  <c r="N25" i="31"/>
  <c r="J25" i="31"/>
  <c r="N24" i="31"/>
  <c r="J24" i="31"/>
  <c r="N23" i="31"/>
  <c r="J23" i="31"/>
  <c r="N22" i="31"/>
  <c r="J22" i="31"/>
  <c r="N21" i="31"/>
  <c r="J21" i="31"/>
  <c r="N20" i="31"/>
  <c r="J20" i="31"/>
  <c r="N19" i="31"/>
  <c r="J19" i="31"/>
  <c r="N18" i="31"/>
  <c r="J18" i="31"/>
  <c r="N17" i="31"/>
  <c r="J17" i="31"/>
  <c r="N16" i="31"/>
  <c r="J16" i="31"/>
  <c r="N15" i="31"/>
  <c r="J15" i="31"/>
  <c r="N14" i="31"/>
  <c r="J14" i="31"/>
  <c r="H6" i="31"/>
  <c r="N50" i="30"/>
  <c r="J50" i="30"/>
  <c r="N49" i="30"/>
  <c r="J49" i="30"/>
  <c r="N48" i="30"/>
  <c r="J48" i="30"/>
  <c r="N47" i="30"/>
  <c r="J47" i="30"/>
  <c r="N46" i="30"/>
  <c r="J46" i="30"/>
  <c r="N45" i="30"/>
  <c r="J45" i="30"/>
  <c r="N44" i="30"/>
  <c r="J44" i="30"/>
  <c r="N43" i="30"/>
  <c r="J43" i="30"/>
  <c r="N42" i="30"/>
  <c r="J42" i="30"/>
  <c r="N41" i="30"/>
  <c r="J41" i="30"/>
  <c r="N40" i="30"/>
  <c r="J40" i="30"/>
  <c r="N39" i="30"/>
  <c r="J39" i="30"/>
  <c r="N38" i="30"/>
  <c r="J38" i="30"/>
  <c r="N37" i="30"/>
  <c r="J37" i="30"/>
  <c r="N36" i="30"/>
  <c r="J36" i="30"/>
  <c r="N35" i="30"/>
  <c r="J35" i="30"/>
  <c r="N34" i="30"/>
  <c r="J34" i="30"/>
  <c r="N33" i="30"/>
  <c r="J33" i="30"/>
  <c r="N32" i="30"/>
  <c r="J32" i="30"/>
  <c r="N31" i="30"/>
  <c r="J31" i="30"/>
  <c r="N30" i="30"/>
  <c r="J30" i="30"/>
  <c r="N29" i="30"/>
  <c r="J29" i="30"/>
  <c r="N28" i="30"/>
  <c r="J28" i="30"/>
  <c r="N27" i="30"/>
  <c r="J27" i="30"/>
  <c r="N26" i="30"/>
  <c r="J26" i="30"/>
  <c r="N25" i="30"/>
  <c r="J25" i="30"/>
  <c r="N24" i="30"/>
  <c r="J24" i="30"/>
  <c r="N23" i="30"/>
  <c r="J23" i="30"/>
  <c r="N22" i="30"/>
  <c r="J22" i="30"/>
  <c r="N21" i="30"/>
  <c r="J21" i="30"/>
  <c r="N20" i="30"/>
  <c r="J20" i="30"/>
  <c r="N19" i="30"/>
  <c r="J19" i="30"/>
  <c r="N18" i="30"/>
  <c r="J18" i="30"/>
  <c r="N17" i="30"/>
  <c r="J17" i="30"/>
  <c r="N16" i="30"/>
  <c r="J16" i="30"/>
  <c r="N15" i="30"/>
  <c r="J15" i="30"/>
  <c r="N14" i="30"/>
  <c r="J14" i="30"/>
  <c r="H6" i="30"/>
  <c r="N50" i="29"/>
  <c r="N49" i="29"/>
  <c r="N48" i="29"/>
  <c r="N47" i="29"/>
  <c r="N46" i="29"/>
  <c r="N45" i="29"/>
  <c r="N44" i="29"/>
  <c r="N43" i="29"/>
  <c r="N42" i="29"/>
  <c r="N41" i="29"/>
  <c r="J41" i="29"/>
  <c r="N40" i="29"/>
  <c r="J40" i="29"/>
  <c r="N39" i="29"/>
  <c r="J39" i="29"/>
  <c r="N38" i="29"/>
  <c r="J38" i="29"/>
  <c r="N37" i="29"/>
  <c r="J37" i="29"/>
  <c r="N36" i="29"/>
  <c r="J36" i="29"/>
  <c r="N35" i="29"/>
  <c r="J35" i="29"/>
  <c r="N34" i="29"/>
  <c r="J34" i="29"/>
  <c r="N33" i="29"/>
  <c r="J33" i="29"/>
  <c r="N32" i="29"/>
  <c r="J32" i="29"/>
  <c r="N31" i="29"/>
  <c r="J31" i="29"/>
  <c r="N30" i="29"/>
  <c r="J30" i="29"/>
  <c r="N29" i="29"/>
  <c r="J29" i="29"/>
  <c r="N28" i="29"/>
  <c r="J28" i="29"/>
  <c r="N27" i="29"/>
  <c r="J27" i="29"/>
  <c r="N26" i="29"/>
  <c r="J26" i="29"/>
  <c r="N25" i="29"/>
  <c r="J25" i="29"/>
  <c r="N24" i="29"/>
  <c r="J24" i="29"/>
  <c r="N23" i="29"/>
  <c r="J23" i="29"/>
  <c r="N22" i="29"/>
  <c r="J22" i="29"/>
  <c r="N21" i="29"/>
  <c r="J21" i="29"/>
  <c r="N20" i="29"/>
  <c r="J20" i="29"/>
  <c r="N19" i="29"/>
  <c r="J19" i="29"/>
  <c r="N18" i="29"/>
  <c r="J18" i="29"/>
  <c r="N17" i="29"/>
  <c r="J17" i="29"/>
  <c r="N16" i="29"/>
  <c r="J16" i="29"/>
  <c r="N15" i="29"/>
  <c r="J15" i="29"/>
  <c r="N14" i="29"/>
  <c r="J14" i="29"/>
  <c r="H6" i="29"/>
  <c r="N45" i="26" l="1"/>
  <c r="N46" i="26"/>
  <c r="N47" i="26"/>
  <c r="N48" i="26"/>
  <c r="N49" i="26"/>
  <c r="N50" i="26"/>
  <c r="L45" i="26"/>
  <c r="L46" i="26"/>
  <c r="L47" i="26"/>
  <c r="L48" i="26"/>
  <c r="L49" i="26"/>
  <c r="L50" i="26"/>
  <c r="J45" i="26"/>
  <c r="J46" i="26"/>
  <c r="J47" i="26"/>
  <c r="J48" i="26"/>
  <c r="J49" i="26"/>
  <c r="J50" i="26"/>
  <c r="H45" i="26"/>
  <c r="H46" i="26"/>
  <c r="H47" i="26"/>
  <c r="H48" i="26"/>
  <c r="H49" i="26"/>
  <c r="H50" i="26"/>
  <c r="N45" i="23"/>
  <c r="N46" i="23"/>
  <c r="N47" i="23"/>
  <c r="N48" i="23"/>
  <c r="N49" i="23"/>
  <c r="N50" i="23"/>
  <c r="L45" i="23"/>
  <c r="L46" i="23"/>
  <c r="L47" i="23"/>
  <c r="L48" i="23"/>
  <c r="L49" i="23"/>
  <c r="L50" i="23"/>
  <c r="J45" i="23"/>
  <c r="J46" i="23"/>
  <c r="J47" i="23"/>
  <c r="J48" i="23"/>
  <c r="J49" i="23"/>
  <c r="J50" i="23"/>
  <c r="H45" i="23"/>
  <c r="H46" i="23"/>
  <c r="H47" i="23"/>
  <c r="H48" i="23"/>
  <c r="H49" i="23"/>
  <c r="H50" i="23"/>
  <c r="N45" i="5"/>
  <c r="N46" i="5"/>
  <c r="N47" i="5"/>
  <c r="N48" i="5"/>
  <c r="N49" i="5"/>
  <c r="N50" i="5"/>
  <c r="L45" i="5"/>
  <c r="L46" i="5"/>
  <c r="L47" i="5"/>
  <c r="L48" i="5"/>
  <c r="L49" i="5"/>
  <c r="L50" i="5"/>
  <c r="H45" i="5"/>
  <c r="H46" i="5"/>
  <c r="H47" i="5"/>
  <c r="H48" i="5"/>
  <c r="H49" i="5"/>
  <c r="H50" i="5"/>
  <c r="H6" i="22"/>
  <c r="H14" i="22"/>
  <c r="J14" i="22"/>
  <c r="L14" i="22"/>
  <c r="N14" i="22"/>
  <c r="N15" i="28" l="1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N43" i="28"/>
  <c r="N44" i="28"/>
  <c r="N45" i="28"/>
  <c r="N46" i="28"/>
  <c r="N47" i="28"/>
  <c r="N48" i="28"/>
  <c r="N49" i="28"/>
  <c r="N50" i="28"/>
  <c r="N14" i="28"/>
  <c r="L15" i="28"/>
  <c r="L16" i="28"/>
  <c r="L17" i="28"/>
  <c r="L18" i="28"/>
  <c r="L19" i="28"/>
  <c r="L20" i="28"/>
  <c r="L21" i="28"/>
  <c r="L22" i="28"/>
  <c r="L23" i="28"/>
  <c r="L24" i="28"/>
  <c r="L25" i="28"/>
  <c r="L26" i="28"/>
  <c r="L27" i="28"/>
  <c r="L28" i="28"/>
  <c r="L29" i="28"/>
  <c r="L30" i="28"/>
  <c r="L31" i="28"/>
  <c r="L32" i="28"/>
  <c r="L33" i="28"/>
  <c r="L34" i="28"/>
  <c r="L35" i="28"/>
  <c r="L36" i="28"/>
  <c r="L37" i="28"/>
  <c r="L38" i="28"/>
  <c r="L39" i="28"/>
  <c r="L40" i="28"/>
  <c r="L41" i="28"/>
  <c r="L42" i="28"/>
  <c r="L43" i="28"/>
  <c r="L44" i="28"/>
  <c r="L45" i="28"/>
  <c r="L46" i="28"/>
  <c r="L47" i="28"/>
  <c r="L48" i="28"/>
  <c r="L49" i="28"/>
  <c r="L50" i="28"/>
  <c r="L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14" i="28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39" i="27"/>
  <c r="L40" i="27"/>
  <c r="L41" i="27"/>
  <c r="L42" i="27"/>
  <c r="L43" i="27"/>
  <c r="L44" i="27"/>
  <c r="L45" i="27"/>
  <c r="L46" i="27"/>
  <c r="L47" i="27"/>
  <c r="L48" i="27"/>
  <c r="L49" i="27"/>
  <c r="L50" i="27"/>
  <c r="L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45" i="27"/>
  <c r="H46" i="27"/>
  <c r="H47" i="27"/>
  <c r="H48" i="27"/>
  <c r="H49" i="27"/>
  <c r="H50" i="27"/>
  <c r="H14" i="27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2" i="26"/>
  <c r="H43" i="26"/>
  <c r="H44" i="26"/>
  <c r="H14" i="26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N37" i="24"/>
  <c r="N38" i="24"/>
  <c r="N39" i="24"/>
  <c r="N40" i="24"/>
  <c r="N41" i="24"/>
  <c r="N42" i="24"/>
  <c r="N43" i="24"/>
  <c r="N44" i="24"/>
  <c r="N45" i="24"/>
  <c r="N46" i="24"/>
  <c r="N47" i="24"/>
  <c r="N48" i="24"/>
  <c r="N49" i="24"/>
  <c r="N50" i="24"/>
  <c r="N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14" i="24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14" i="25"/>
  <c r="N15" i="23"/>
  <c r="N16" i="23"/>
  <c r="N17" i="23"/>
  <c r="N18" i="23"/>
  <c r="N19" i="23"/>
  <c r="N20" i="23"/>
  <c r="N21" i="23"/>
  <c r="N22" i="23"/>
  <c r="N23" i="23"/>
  <c r="N24" i="23"/>
  <c r="N25" i="23"/>
  <c r="N26" i="23"/>
  <c r="N27" i="23"/>
  <c r="N28" i="23"/>
  <c r="N29" i="23"/>
  <c r="N30" i="23"/>
  <c r="N31" i="23"/>
  <c r="N32" i="23"/>
  <c r="N33" i="23"/>
  <c r="N34" i="23"/>
  <c r="N35" i="23"/>
  <c r="N36" i="23"/>
  <c r="N37" i="23"/>
  <c r="N38" i="23"/>
  <c r="N39" i="23"/>
  <c r="N40" i="23"/>
  <c r="N41" i="23"/>
  <c r="N42" i="23"/>
  <c r="N43" i="23"/>
  <c r="N44" i="23"/>
  <c r="N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14" i="23"/>
  <c r="N15" i="22"/>
  <c r="N16" i="22"/>
  <c r="N17" i="22"/>
  <c r="N18" i="22"/>
  <c r="N19" i="22"/>
  <c r="N20" i="22"/>
  <c r="N21" i="22"/>
  <c r="N22" i="22"/>
  <c r="N23" i="22"/>
  <c r="N24" i="22"/>
  <c r="N25" i="22"/>
  <c r="N26" i="22"/>
  <c r="N27" i="22"/>
  <c r="N28" i="22"/>
  <c r="N29" i="22"/>
  <c r="N30" i="22"/>
  <c r="N31" i="22"/>
  <c r="N32" i="22"/>
  <c r="N33" i="22"/>
  <c r="N34" i="22"/>
  <c r="N35" i="22"/>
  <c r="N36" i="22"/>
  <c r="N37" i="22"/>
  <c r="N38" i="22"/>
  <c r="N39" i="22"/>
  <c r="N40" i="22"/>
  <c r="N41" i="22"/>
  <c r="N42" i="22"/>
  <c r="N43" i="22"/>
  <c r="N44" i="22"/>
  <c r="N45" i="22"/>
  <c r="N46" i="22"/>
  <c r="N47" i="22"/>
  <c r="N48" i="22"/>
  <c r="N49" i="22"/>
  <c r="N50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14" i="21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14" i="5"/>
  <c r="H6" i="28" l="1"/>
  <c r="H6" i="27"/>
  <c r="H6" i="26"/>
  <c r="H6" i="24"/>
  <c r="H6" i="25"/>
  <c r="H6" i="23"/>
  <c r="H6" i="21"/>
  <c r="H6" i="5" l="1"/>
  <c r="L27" i="29" l="1"/>
  <c r="L26" i="29"/>
  <c r="L16" i="29"/>
  <c r="L18" i="29"/>
  <c r="L30" i="29"/>
  <c r="L19" i="29"/>
  <c r="L25" i="29"/>
  <c r="L22" i="29"/>
  <c r="L14" i="29"/>
  <c r="L20" i="29"/>
  <c r="L24" i="29"/>
  <c r="L21" i="29"/>
  <c r="L15" i="29"/>
  <c r="L17" i="29"/>
  <c r="L28" i="29"/>
  <c r="L29" i="29"/>
  <c r="L23" i="29"/>
  <c r="L50" i="29"/>
  <c r="L31" i="29"/>
  <c r="L41" i="29"/>
  <c r="L40" i="29"/>
  <c r="L32" i="29"/>
  <c r="L46" i="29"/>
  <c r="L36" i="29"/>
  <c r="L33" i="29"/>
  <c r="L43" i="29"/>
  <c r="L47" i="29"/>
  <c r="L42" i="29"/>
  <c r="L49" i="29"/>
  <c r="L48" i="29"/>
  <c r="L37" i="29"/>
  <c r="L34" i="29"/>
  <c r="L39" i="29"/>
  <c r="L35" i="29"/>
  <c r="L38" i="29"/>
  <c r="L45" i="29"/>
  <c r="L44" i="29"/>
  <c r="L28" i="30"/>
  <c r="L14" i="30"/>
  <c r="L18" i="30"/>
  <c r="L20" i="30"/>
  <c r="L27" i="30"/>
  <c r="L21" i="30"/>
  <c r="L24" i="30"/>
  <c r="L15" i="30"/>
  <c r="L25" i="30"/>
  <c r="L19" i="30"/>
  <c r="L30" i="30"/>
  <c r="L26" i="30"/>
  <c r="L22" i="30"/>
  <c r="L23" i="30"/>
  <c r="L29" i="30"/>
  <c r="L16" i="30"/>
  <c r="L17" i="30"/>
  <c r="L43" i="30"/>
  <c r="L40" i="30"/>
  <c r="L45" i="30"/>
  <c r="L50" i="30"/>
  <c r="L37" i="30"/>
  <c r="L31" i="30"/>
  <c r="L48" i="30"/>
  <c r="L36" i="30"/>
  <c r="L33" i="30"/>
  <c r="L47" i="30"/>
  <c r="L39" i="30"/>
  <c r="L38" i="30"/>
  <c r="L41" i="30"/>
  <c r="L32" i="30"/>
  <c r="L46" i="30"/>
  <c r="L35" i="30"/>
  <c r="L42" i="30"/>
  <c r="L49" i="30"/>
  <c r="L44" i="30"/>
  <c r="L34" i="30"/>
  <c r="L15" i="31"/>
  <c r="L18" i="31"/>
  <c r="L22" i="31"/>
  <c r="L24" i="31"/>
  <c r="L29" i="31"/>
  <c r="L28" i="31"/>
  <c r="L20" i="31"/>
  <c r="L14" i="31"/>
  <c r="L16" i="31"/>
  <c r="L21" i="31"/>
  <c r="L17" i="31"/>
  <c r="L25" i="31"/>
  <c r="L27" i="31"/>
  <c r="L23" i="31"/>
  <c r="L30" i="31"/>
  <c r="L19" i="31"/>
  <c r="L26" i="31"/>
  <c r="L50" i="31"/>
  <c r="L39" i="31"/>
  <c r="L41" i="31"/>
  <c r="L35" i="31"/>
  <c r="L45" i="31"/>
  <c r="L42" i="31"/>
  <c r="L31" i="31"/>
  <c r="L46" i="31"/>
  <c r="L48" i="31"/>
  <c r="L37" i="31"/>
  <c r="L34" i="31"/>
  <c r="L44" i="31"/>
  <c r="L38" i="31"/>
  <c r="L40" i="31"/>
  <c r="L49" i="31"/>
  <c r="L47" i="31"/>
  <c r="L36" i="31"/>
  <c r="L43" i="31"/>
  <c r="L32" i="31"/>
  <c r="L33" i="31"/>
</calcChain>
</file>

<file path=xl/sharedStrings.xml><?xml version="1.0" encoding="utf-8"?>
<sst xmlns="http://schemas.openxmlformats.org/spreadsheetml/2006/main" count="744" uniqueCount="463">
  <si>
    <t>Наименование</t>
  </si>
  <si>
    <t>Ширина, мм</t>
  </si>
  <si>
    <t>Высота, мм</t>
  </si>
  <si>
    <t>Длина, мм</t>
  </si>
  <si>
    <t xml:space="preserve">Температурный напор - </t>
  </si>
  <si>
    <t xml:space="preserve">Задайте температуру воды на подаче - </t>
  </si>
  <si>
    <t>Задайте температуру воды на обратке -</t>
  </si>
  <si>
    <t xml:space="preserve">Задайте температуру в помещении - </t>
  </si>
  <si>
    <t>Поля для заполнения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</si>
  <si>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</si>
  <si>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</si>
  <si>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(для информации)</t>
  </si>
  <si>
    <t>Минимальные обороты вентиляторов                       (1 скорость)</t>
  </si>
  <si>
    <t>Вентиляторы выключены                                               (n=0)</t>
  </si>
  <si>
    <t>Средние обороты вентиляторов                                     (2 скорость)</t>
  </si>
  <si>
    <t>Максимальные обороты вентиляторов                                     (3 скорость)</t>
  </si>
  <si>
    <t>Электр. мощность, Вт</t>
  </si>
  <si>
    <t>При            24 В</t>
  </si>
  <si>
    <t>При длине свыше 3000мм конвектор составной, из 2 частей</t>
  </si>
  <si>
    <t>ZOLTER ZV TURBO 250х80х800</t>
  </si>
  <si>
    <t>ZOLTER ZV TURBO 250х80х900</t>
  </si>
  <si>
    <t>ZOLTER ZV TURBO 250х80х1000</t>
  </si>
  <si>
    <t>ZOLTER ZV TURBO 250х80х1100</t>
  </si>
  <si>
    <t>ZOLTER ZV TURBO 250х80х1200</t>
  </si>
  <si>
    <t>ZOLTER ZV TURBO 250х80х1300</t>
  </si>
  <si>
    <t>ZOLTER ZV TURBO 250х80х1400</t>
  </si>
  <si>
    <t>ZOLTER ZV TURBO 250х80х1500</t>
  </si>
  <si>
    <t>ZOLTER ZV TURBO 250х80х1600</t>
  </si>
  <si>
    <t>ZOLTER ZV TURBO 250х80х1700</t>
  </si>
  <si>
    <t>ZOLTER ZV TURBO 250х80х1800</t>
  </si>
  <si>
    <t>ZOLTER ZV TURBO 250х80х1900</t>
  </si>
  <si>
    <t>ZOLTER ZV TURBO 250х80х2000</t>
  </si>
  <si>
    <t>ZOLTER ZV TURBO 250х80х2100</t>
  </si>
  <si>
    <t>ZOLTER ZV TURBO 250х80х2200</t>
  </si>
  <si>
    <t>ZOLTER ZV TURBO 250х80х2300</t>
  </si>
  <si>
    <t>ZOLTER ZV TURBO 250х80х2400</t>
  </si>
  <si>
    <t>ZOLTER ZV TURBO 250х80х2500</t>
  </si>
  <si>
    <t>ZOLTER ZV TURBO 250х80х2600</t>
  </si>
  <si>
    <t>ZOLTER ZV TURBO 250х80х2700</t>
  </si>
  <si>
    <t>ZOLTER ZV TURBO 250х80х2800</t>
  </si>
  <si>
    <t>ZOLTER ZV TURBO 250х80х2900</t>
  </si>
  <si>
    <t>ZOLTER ZV TURBO 250х80х3000</t>
  </si>
  <si>
    <t>ZOLTER ZV TURBO 250х80х3100</t>
  </si>
  <si>
    <t>ZOLTER ZV TURBO 250х80х3200</t>
  </si>
  <si>
    <t>ZOLTER ZV TURBO 250х80х3300</t>
  </si>
  <si>
    <t>ZOLTER ZV TURBO 250х80х3400</t>
  </si>
  <si>
    <t>ZOLTER ZV TURBO 250х80х3500</t>
  </si>
  <si>
    <t>ZOLTER ZV TURBO 250х80х3600</t>
  </si>
  <si>
    <t>ZOLTER ZV TURBO 250х80х3700</t>
  </si>
  <si>
    <t>ZOLTER ZV TURBO 250х80х3800</t>
  </si>
  <si>
    <t>ZOLTER ZV TURBO 250х80х3900</t>
  </si>
  <si>
    <t>ZOLTER ZV TURBO 250х80х4000</t>
  </si>
  <si>
    <t>ZOLTER ZV TURBO 250х80х4100</t>
  </si>
  <si>
    <t>ZOLTER ZV TURBO 250х80х4200</t>
  </si>
  <si>
    <t>ZOLTER ZV TURBO 250х80х4300</t>
  </si>
  <si>
    <t>ZOLTER ZV TURBO 250х80х4400</t>
  </si>
  <si>
    <t>ZOLTER ZV TURBO  300х80х800</t>
  </si>
  <si>
    <t>ZOLTER ZV TURBO  300х80х900</t>
  </si>
  <si>
    <t>ZOLTER ZV TURBO  300х80х1000</t>
  </si>
  <si>
    <t>ZOLTER ZV TURBO  300х80х1100</t>
  </si>
  <si>
    <t>ZOLTER ZV TURBO  300х80х1200</t>
  </si>
  <si>
    <t>ZOLTER ZV TURBO  300х80х1300</t>
  </si>
  <si>
    <t>ZOLTER ZV TURBO  300х80х1400</t>
  </si>
  <si>
    <t>ZOLTER ZV TURBO  300х80х1500</t>
  </si>
  <si>
    <t>ZOLTER ZV TURBO  300х80х1600</t>
  </si>
  <si>
    <t>ZOLTER ZV TURBO  300х80х1700</t>
  </si>
  <si>
    <t>ZOLTER ZV TURBO  300х80х1800</t>
  </si>
  <si>
    <t>ZOLTER ZV TURBO  300х80х1900</t>
  </si>
  <si>
    <t>ZOLTER ZV TURBO  300х80х2000</t>
  </si>
  <si>
    <t>ZOLTER ZV TURBO  300х80х2100</t>
  </si>
  <si>
    <t>ZOLTER ZV TURBO  300х80х2200</t>
  </si>
  <si>
    <t>ZOLTER ZV TURBO  300х80х2300</t>
  </si>
  <si>
    <t>ZOLTER ZV TURBO  300х80х2400</t>
  </si>
  <si>
    <t>ZOLTER ZV TURBO  300х80х2500</t>
  </si>
  <si>
    <t>ZOLTER ZV TURBO  300х80х2600</t>
  </si>
  <si>
    <t>ZOLTER ZV TURBO  300х80х2700</t>
  </si>
  <si>
    <t>ZOLTER ZV TURBO  300х80х2800</t>
  </si>
  <si>
    <t>ZOLTER ZV TURBO  300х80х2900</t>
  </si>
  <si>
    <t>ZOLTER ZV TURBO  300х80х3000</t>
  </si>
  <si>
    <t>ZOLTER ZV TURBO  300х80х3100</t>
  </si>
  <si>
    <t>ZOLTER ZV TURBO  300х80х3200</t>
  </si>
  <si>
    <t>ZOLTER ZV TURBO  300х80х3300</t>
  </si>
  <si>
    <t>ZOLTER ZV TURBO  300х80х3400</t>
  </si>
  <si>
    <t>ZOLTER ZV TURBO  300х80х3500</t>
  </si>
  <si>
    <t>ZOLTER ZV TURBO  300х80х3600</t>
  </si>
  <si>
    <t>ZOLTER ZV TURBO  300х80х3700</t>
  </si>
  <si>
    <t>ZOLTER ZV TURBO  300х80х3800</t>
  </si>
  <si>
    <t>ZOLTER ZV TURBO  300х80х3900</t>
  </si>
  <si>
    <t>ZOLTER ZV TURBO  300х80х4000</t>
  </si>
  <si>
    <t>ZOLTER ZV TURBO  300х80х4100</t>
  </si>
  <si>
    <t>ZOLTER ZV TURBO  300х80х4200</t>
  </si>
  <si>
    <t>ZOLTER ZV TURBO  300х80х4300</t>
  </si>
  <si>
    <t>ZOLTER ZV TURBO  300х80х4400</t>
  </si>
  <si>
    <t>ZOLTER ZV TURBO  380х80х800</t>
  </si>
  <si>
    <t>ZOLTER ZV TURBO  380х80х900</t>
  </si>
  <si>
    <t>ZOLTER ZV TURBO  380х80х1000</t>
  </si>
  <si>
    <t>ZOLTER ZV TURBO  380х80х1100</t>
  </si>
  <si>
    <t>ZOLTER ZV TURBO  380х80х1200</t>
  </si>
  <si>
    <t>ZOLTER ZV TURBO  380х80х1300</t>
  </si>
  <si>
    <t>ZOLTER ZV TURBO  380х80х1400</t>
  </si>
  <si>
    <t>ZOLTER ZV TURBO  380х80х1500</t>
  </si>
  <si>
    <t>ZOLTER ZV TURBO  380х80х1600</t>
  </si>
  <si>
    <t>ZOLTER ZV TURBO  380х80х1700</t>
  </si>
  <si>
    <t>ZOLTER ZV TURBO  380х80х1800</t>
  </si>
  <si>
    <t>ZOLTER ZV TURBO  380х80х1900</t>
  </si>
  <si>
    <t>ZOLTER ZV TURBO  380х80х2000</t>
  </si>
  <si>
    <t>ZOLTER ZV TURBO  380х80х2100</t>
  </si>
  <si>
    <t>ZOLTER ZV TURBO  380х80х2200</t>
  </si>
  <si>
    <t>ZOLTER ZV TURBO  380х80х2300</t>
  </si>
  <si>
    <t>ZOLTER ZV TURBO  380х80х2400</t>
  </si>
  <si>
    <t>ZOLTER ZV TURBO  380х80х2500</t>
  </si>
  <si>
    <t>ZOLTER ZV TURBO  380х80х2600</t>
  </si>
  <si>
    <t>ZOLTER ZV TURBO  380х80х2700</t>
  </si>
  <si>
    <t>ZOLTER ZV TURBO  380х80х2800</t>
  </si>
  <si>
    <t>ZOLTER ZV TURBO  380х80х2900</t>
  </si>
  <si>
    <t>ZOLTER ZV TURBO  380х80х3000</t>
  </si>
  <si>
    <t>ZOLTER ZV TURBO  380х80х3100</t>
  </si>
  <si>
    <t>ZOLTER ZV TURBO  380х80х3200</t>
  </si>
  <si>
    <t>ZOLTER ZV TURBO  380х80х3300</t>
  </si>
  <si>
    <t>ZOLTER ZV TURBO  380х80х3400</t>
  </si>
  <si>
    <t>ZOLTER ZV TURBO  380х80х3500</t>
  </si>
  <si>
    <t>ZOLTER ZV TURBO  380х80х3600</t>
  </si>
  <si>
    <t>ZOLTER ZV TURBO  380х80х3700</t>
  </si>
  <si>
    <t>ZOLTER ZV TURBO  380х80х3800</t>
  </si>
  <si>
    <t>ZOLTER ZV TURBO  380х80х3900</t>
  </si>
  <si>
    <t>ZOLTER ZV TURBO  380х80х4000</t>
  </si>
  <si>
    <t>ZOLTER ZV TURBO  380х80х4100</t>
  </si>
  <si>
    <t>ZOLTER ZV TURBO  380х80х4200</t>
  </si>
  <si>
    <t>ZOLTER ZV TURBO  380х80х4300</t>
  </si>
  <si>
    <t>ZOLTER ZV TURBO  380х80х4400</t>
  </si>
  <si>
    <t>ZOLTER ZV TURBO 250х110х800</t>
  </si>
  <si>
    <t>ZOLTER ZV TURBO 250х110х900</t>
  </si>
  <si>
    <t>ZOLTER ZV TURBO 250х110х1000</t>
  </si>
  <si>
    <t>ZOLTER ZV TURBO 250х110х1100</t>
  </si>
  <si>
    <t>ZOLTER ZV TURBO 250х110х1200</t>
  </si>
  <si>
    <t>ZOLTER ZV TURBO 250х110х1300</t>
  </si>
  <si>
    <t>ZOLTER ZV TURBO 250х110х1400</t>
  </si>
  <si>
    <t>ZOLTER ZV TURBO 250х110х1500</t>
  </si>
  <si>
    <t>ZOLTER ZV TURBO 250х110х1600</t>
  </si>
  <si>
    <t>ZOLTER ZV TURBO 250х110х1700</t>
  </si>
  <si>
    <t>ZOLTER ZV TURBO 250х110х1800</t>
  </si>
  <si>
    <t>ZOLTER ZV TURBO 250х110х1900</t>
  </si>
  <si>
    <t>ZOLTER ZV TURBO 250х110х2000</t>
  </si>
  <si>
    <t>ZOLTER ZV TURBO 250х110х2100</t>
  </si>
  <si>
    <t>ZOLTER ZV TURBO 250х110х2200</t>
  </si>
  <si>
    <t>ZOLTER ZV TURBO 250х110х2300</t>
  </si>
  <si>
    <t>ZOLTER ZV TURBO 250х110х2400</t>
  </si>
  <si>
    <t>ZOLTER ZV TURBO 250х110х2500</t>
  </si>
  <si>
    <t>ZOLTER ZV TURBO 250х110х2600</t>
  </si>
  <si>
    <t>ZOLTER ZV TURBO 250х110х2700</t>
  </si>
  <si>
    <t>ZOLTER ZV TURBO 250х110х2800</t>
  </si>
  <si>
    <t>ZOLTER ZV TURBO 250х110х2900</t>
  </si>
  <si>
    <t>ZOLTER ZV TURBO 250х110х3000</t>
  </si>
  <si>
    <t>ZOLTER ZV TURBO 250х110х3100</t>
  </si>
  <si>
    <t>ZOLTER ZV TURBO 250х110х3200</t>
  </si>
  <si>
    <t>ZOLTER ZV TURBO 250х110х3300</t>
  </si>
  <si>
    <t>ZOLTER ZV TURBO 250х110х3400</t>
  </si>
  <si>
    <t>ZOLTER ZV TURBO 250х110х3500</t>
  </si>
  <si>
    <t>ZOLTER ZV TURBO 250х110х3600</t>
  </si>
  <si>
    <t>ZOLTER ZV TURBO 250х110х3700</t>
  </si>
  <si>
    <t>ZOLTER ZV TURBO 250х110х3800</t>
  </si>
  <si>
    <t>ZOLTER ZV TURBO 250х110х3900</t>
  </si>
  <si>
    <t>ZOLTER ZV TURBO 250х110х4000</t>
  </si>
  <si>
    <t>ZOLTER ZV TURBO 250х110х4100</t>
  </si>
  <si>
    <t>ZOLTER ZV TURBO 250х110х4200</t>
  </si>
  <si>
    <t>ZOLTER ZV TURBO 250х110х4300</t>
  </si>
  <si>
    <t>ZOLTER ZV TURBO 250х110х4400</t>
  </si>
  <si>
    <t>ZOLTER ZV TURBO 300х110х800</t>
  </si>
  <si>
    <t>ZOLTER ZV TURBO 300х110х900</t>
  </si>
  <si>
    <t>ZOLTER ZV TURBO 300х110х1000</t>
  </si>
  <si>
    <t>ZOLTER ZV TURBO 300х110х1100</t>
  </si>
  <si>
    <t>ZOLTER ZV TURBO 300х110х1200</t>
  </si>
  <si>
    <t>ZOLTER ZV TURBO 300х110х1300</t>
  </si>
  <si>
    <t>ZOLTER ZV TURBO 300х110х1400</t>
  </si>
  <si>
    <t>ZOLTER ZV TURBO 300х110х1500</t>
  </si>
  <si>
    <t>ZOLTER ZV TURBO 300х110х1600</t>
  </si>
  <si>
    <t>ZOLTER ZV TURBO 300х110х1700</t>
  </si>
  <si>
    <t>ZOLTER ZV TURBO 300х110х1800</t>
  </si>
  <si>
    <t>ZOLTER ZV TURBO 300х110х1900</t>
  </si>
  <si>
    <t>ZOLTER ZV TURBO 300х110х2000</t>
  </si>
  <si>
    <t>ZOLTER ZV TURBO 300х110х2100</t>
  </si>
  <si>
    <t>ZOLTER ZV TURBO 300х110х2200</t>
  </si>
  <si>
    <t>ZOLTER ZV TURBO 300х110х2300</t>
  </si>
  <si>
    <t>ZOLTER ZV TURBO 300х110х2400</t>
  </si>
  <si>
    <t>ZOLTER ZV TURBO 300х110х2500</t>
  </si>
  <si>
    <t>ZOLTER ZV TURBO 300х110х2600</t>
  </si>
  <si>
    <t>ZOLTER ZV TURBO 300х110х2700</t>
  </si>
  <si>
    <t>ZOLTER ZV TURBO 300х110х2800</t>
  </si>
  <si>
    <t>ZOLTER ZV TURBO 300х110х2900</t>
  </si>
  <si>
    <t>ZOLTER ZV TURBO 300х110х3000</t>
  </si>
  <si>
    <t>ZOLTER ZV TURBO 300х110х3100</t>
  </si>
  <si>
    <t>ZOLTER ZV TURBO 300х110х3200</t>
  </si>
  <si>
    <t>ZOLTER ZV TURBO 300х110х3300</t>
  </si>
  <si>
    <t>ZOLTER ZV TURBO 300х110х3400</t>
  </si>
  <si>
    <t>ZOLTER ZV TURBO 300х110х3500</t>
  </si>
  <si>
    <t>ZOLTER ZV TURBO 300х110х3600</t>
  </si>
  <si>
    <t>ZOLTER ZV TURBO 300х110х3700</t>
  </si>
  <si>
    <t>ZOLTER ZV TURBO 300х110х3800</t>
  </si>
  <si>
    <t>ZOLTER ZV TURBO 300х110х3900</t>
  </si>
  <si>
    <t>ZOLTER ZV TURBO 300х110х4000</t>
  </si>
  <si>
    <t>ZOLTER ZV TURBO 300х110х4100</t>
  </si>
  <si>
    <t>ZOLTER ZV TURBO 300х110х4200</t>
  </si>
  <si>
    <t>ZOLTER ZV TURBO 300х110х4300</t>
  </si>
  <si>
    <t>ZOLTER ZV TURBO 300х110х4400</t>
  </si>
  <si>
    <t>ZOLTER ZV TURBO 380х110х800</t>
  </si>
  <si>
    <t>ZOLTER ZV TURBO 380х110х900</t>
  </si>
  <si>
    <t>ZOLTER ZV TURBO 380х110х1000</t>
  </si>
  <si>
    <t>ZOLTER ZV TURBO 380х110х1100</t>
  </si>
  <si>
    <t>ZOLTER ZV TURBO 380х110х1200</t>
  </si>
  <si>
    <t>ZOLTER ZV TURBO 380х110х1300</t>
  </si>
  <si>
    <t>ZOLTER ZV TURBO 380х110х1400</t>
  </si>
  <si>
    <t>ZOLTER ZV TURBO 380х110х1500</t>
  </si>
  <si>
    <t>ZOLTER ZV TURBO 380х110х1600</t>
  </si>
  <si>
    <t>ZOLTER ZV TURBO 380х110х1700</t>
  </si>
  <si>
    <t>ZOLTER ZV TURBO 380х110х1800</t>
  </si>
  <si>
    <t>ZOLTER ZV TURBO 380х110х1900</t>
  </si>
  <si>
    <t>ZOLTER ZV TURBO 380х110х2000</t>
  </si>
  <si>
    <t>ZOLTER ZV TURBO 380х110х2100</t>
  </si>
  <si>
    <t>ZOLTER ZV TURBO 380х110х2200</t>
  </si>
  <si>
    <t>ZOLTER ZV TURBO 380х110х2300</t>
  </si>
  <si>
    <t>ZOLTER ZV TURBO 380х110х2400</t>
  </si>
  <si>
    <t>ZOLTER ZV TURBO 380х110х2500</t>
  </si>
  <si>
    <t>ZOLTER ZV TURBO 380х110х2600</t>
  </si>
  <si>
    <t>ZOLTER ZV TURBO 380х110х2700</t>
  </si>
  <si>
    <t>ZOLTER ZV TURBO 380х110х2800</t>
  </si>
  <si>
    <t>ZOLTER ZV TURBO 380х110х2900</t>
  </si>
  <si>
    <t>ZOLTER ZV TURBO 380х110х3000</t>
  </si>
  <si>
    <t>ZOLTER ZV TURBO 380х110х3100</t>
  </si>
  <si>
    <t>ZOLTER ZV TURBO 380х110х3200</t>
  </si>
  <si>
    <t>ZOLTER ZV TURBO 380х110х3300</t>
  </si>
  <si>
    <t>ZOLTER ZV TURBO 380х110х3400</t>
  </si>
  <si>
    <t>ZOLTER ZV TURBO 380х110х3500</t>
  </si>
  <si>
    <t>ZOLTER ZV TURBO 380х110х3600</t>
  </si>
  <si>
    <t>ZOLTER ZV TURBO 380х110х3700</t>
  </si>
  <si>
    <t>ZOLTER ZV TURBO 380х110х3800</t>
  </si>
  <si>
    <t>ZOLTER ZV TURBO 380х110х3900</t>
  </si>
  <si>
    <t>ZOLTER ZV TURBO 380х110х4000</t>
  </si>
  <si>
    <t>ZOLTER ZV TURBO 380х110х4100</t>
  </si>
  <si>
    <t>ZOLTER ZV TURBO 380х110х4200</t>
  </si>
  <si>
    <t>ZOLTER ZV TURBO 380х110х4300</t>
  </si>
  <si>
    <t>ZOLTER ZV TURBO 380х110х4400</t>
  </si>
  <si>
    <t>ZOLTER ZV TURBO 250х150х800</t>
  </si>
  <si>
    <t>ZOLTER ZV TURBO 250х150х900</t>
  </si>
  <si>
    <t>ZOLTER ZV TURBO 250х150х1000</t>
  </si>
  <si>
    <t>ZOLTER ZV TURBO 250х150х1100</t>
  </si>
  <si>
    <t>ZOLTER ZV TURBO 250х150х1200</t>
  </si>
  <si>
    <t>ZOLTER ZV TURBO 250х150х1300</t>
  </si>
  <si>
    <t>ZOLTER ZV TURBO 250х150х1400</t>
  </si>
  <si>
    <t>ZOLTER ZV TURBO 250х150х1500</t>
  </si>
  <si>
    <t>ZOLTER ZV TURBO 250х150х1600</t>
  </si>
  <si>
    <t>ZOLTER ZV TURBO 250х150х1700</t>
  </si>
  <si>
    <t>ZOLTER ZV TURBO 250х150х1800</t>
  </si>
  <si>
    <t>ZOLTER ZV TURBO 250х150х1900</t>
  </si>
  <si>
    <t>ZOLTER ZV TURBO 250х150х2000</t>
  </si>
  <si>
    <t>ZOLTER ZV TURBO 250х150х2100</t>
  </si>
  <si>
    <t>ZOLTER ZV TURBO 250х150х2200</t>
  </si>
  <si>
    <t>ZOLTER ZV TURBO 250х150х2300</t>
  </si>
  <si>
    <t>ZOLTER ZV TURBO 250х150х2400</t>
  </si>
  <si>
    <t>ZOLTER ZV TURBO 250х150х2500</t>
  </si>
  <si>
    <t>ZOLTER ZV TURBO 250х150х2600</t>
  </si>
  <si>
    <t>ZOLTER ZV TURBO 250х150х2700</t>
  </si>
  <si>
    <t>ZOLTER ZV TURBO 250х150х2800</t>
  </si>
  <si>
    <t>ZOLTER ZV TURBO 250х150х2900</t>
  </si>
  <si>
    <t>ZOLTER ZV TURBO 250х150х3000</t>
  </si>
  <si>
    <t>ZOLTER ZV TURBO 250х150х3100</t>
  </si>
  <si>
    <t>ZOLTER ZV TURBO 250х150х3200</t>
  </si>
  <si>
    <t>ZOLTER ZV TURBO 250х150х3300</t>
  </si>
  <si>
    <t>ZOLTER ZV TURBO 250х150х3400</t>
  </si>
  <si>
    <t>ZOLTER ZV TURBO 250х150х3500</t>
  </si>
  <si>
    <t>ZOLTER ZV TURBO 250х150х3600</t>
  </si>
  <si>
    <t>ZOLTER ZV TURBO 250х150х3700</t>
  </si>
  <si>
    <t>ZOLTER ZV TURBO 250х150х3800</t>
  </si>
  <si>
    <t>ZOLTER ZV TURBO 250х150х3900</t>
  </si>
  <si>
    <t>ZOLTER ZV TURBO 250х150х4000</t>
  </si>
  <si>
    <t>ZOLTER ZV TURBO 250х150х4100</t>
  </si>
  <si>
    <t>ZOLTER ZV TURBO 250х150х4200</t>
  </si>
  <si>
    <t>ZOLTER ZV TURBO 250х150х4300</t>
  </si>
  <si>
    <t>ZOLTER ZV TURBO 250х150х4400</t>
  </si>
  <si>
    <t>ZOLTER ZV TURBO 300х150х800</t>
  </si>
  <si>
    <t>ZOLTER ZV TURBO 300х150х900</t>
  </si>
  <si>
    <t>ZOLTER ZV TURBO 300х150х1000</t>
  </si>
  <si>
    <t>ZOLTER ZV TURBO 300х150х1100</t>
  </si>
  <si>
    <t>ZOLTER ZV TURBO 300х150х1200</t>
  </si>
  <si>
    <t>ZOLTER ZV TURBO 300х150х1300</t>
  </si>
  <si>
    <t>ZOLTER ZV TURBO 300х150х1400</t>
  </si>
  <si>
    <t>ZOLTER ZV TURBO 300х150х1500</t>
  </si>
  <si>
    <t>ZOLTER ZV TURBO 300х150х1600</t>
  </si>
  <si>
    <t>ZOLTER ZV TURBO 300х150х1700</t>
  </si>
  <si>
    <t>ZOLTER ZV TURBO 300х150х1800</t>
  </si>
  <si>
    <t>ZOLTER ZV TURBO 300х150х1900</t>
  </si>
  <si>
    <t>ZOLTER ZV TURBO 300х150х2000</t>
  </si>
  <si>
    <t>ZOLTER ZV TURBO 300х150х2100</t>
  </si>
  <si>
    <t>ZOLTER ZV TURBO 300х150х2200</t>
  </si>
  <si>
    <t>ZOLTER ZV TURBO 300х150х2300</t>
  </si>
  <si>
    <t>ZOLTER ZV TURBO 300х150х2400</t>
  </si>
  <si>
    <t>ZOLTER ZV TURBO 300х150х2500</t>
  </si>
  <si>
    <t>ZOLTER ZV TURBO 300х150х2600</t>
  </si>
  <si>
    <t>ZOLTER ZV TURBO 300х150х2700</t>
  </si>
  <si>
    <t>ZOLTER ZV TURBO 300х150х2800</t>
  </si>
  <si>
    <t>ZOLTER ZV TURBO 300х150х2900</t>
  </si>
  <si>
    <t>ZOLTER ZV TURBO 300х150х3000</t>
  </si>
  <si>
    <t>ZOLTER ZV TURBO 300х150х3100</t>
  </si>
  <si>
    <t>ZOLTER ZV TURBO 300х150х3200</t>
  </si>
  <si>
    <t>ZOLTER ZV TURBO 300х150х3300</t>
  </si>
  <si>
    <t>ZOLTER ZV TURBO 300х150х3400</t>
  </si>
  <si>
    <t>ZOLTER ZV TURBO 300х150х3500</t>
  </si>
  <si>
    <t>ZOLTER ZV TURBO 300х150х3600</t>
  </si>
  <si>
    <t>ZOLTER ZV TURBO 300х150х3700</t>
  </si>
  <si>
    <t>ZOLTER ZV TURBO 300х150х3800</t>
  </si>
  <si>
    <t>ZOLTER ZV TURBO 300х150х3900</t>
  </si>
  <si>
    <t>ZOLTER ZV TURBO 300х150х4000</t>
  </si>
  <si>
    <t>ZOLTER ZV TURBO 300х150х4100</t>
  </si>
  <si>
    <t>ZOLTER ZV TURBO 300х150х4200</t>
  </si>
  <si>
    <t>ZOLTER ZV TURBO 300х150х4300</t>
  </si>
  <si>
    <t>ZOLTER ZV TURBO 300х150х4400</t>
  </si>
  <si>
    <t>ZOLTER ZV TURBO 380х150х800</t>
  </si>
  <si>
    <t>ZOLTER ZV TURBO 380х150х900</t>
  </si>
  <si>
    <t>ZOLTER ZV TURBO 380х150х1000</t>
  </si>
  <si>
    <t>ZOLTER ZV TURBO 380х150х1100</t>
  </si>
  <si>
    <t>ZOLTER ZV TURBO 380х150х1200</t>
  </si>
  <si>
    <t>ZOLTER ZV TURBO 380х150х1300</t>
  </si>
  <si>
    <t>ZOLTER ZV TURBO 380х150х1400</t>
  </si>
  <si>
    <t>ZOLTER ZV TURBO 380х150х1500</t>
  </si>
  <si>
    <t>ZOLTER ZV TURBO 380х150х1600</t>
  </si>
  <si>
    <t>ZOLTER ZV TURBO 380х150х1700</t>
  </si>
  <si>
    <t>ZOLTER ZV TURBO 380х150х1800</t>
  </si>
  <si>
    <t>ZOLTER ZV TURBO 380х150х1900</t>
  </si>
  <si>
    <t>ZOLTER ZV TURBO 380х150х2000</t>
  </si>
  <si>
    <t>ZOLTER ZV TURBO 380х150х2100</t>
  </si>
  <si>
    <t>ZOLTER ZV TURBO 380х150х2200</t>
  </si>
  <si>
    <t>ZOLTER ZV TURBO 380х150х2300</t>
  </si>
  <si>
    <t>ZOLTER ZV TURBO 380х150х2400</t>
  </si>
  <si>
    <t>ZOLTER ZV TURBO 380х150х2500</t>
  </si>
  <si>
    <t>ZOLTER ZV TURBO 380х150х2600</t>
  </si>
  <si>
    <t>ZOLTER ZV TURBO 380х150х2700</t>
  </si>
  <si>
    <t>ZOLTER ZV TURBO 380х150х2800</t>
  </si>
  <si>
    <t>ZOLTER ZV TURBO 380х150х2900</t>
  </si>
  <si>
    <t>ZOLTER ZV TURBO 380х150х3000</t>
  </si>
  <si>
    <t>ZOLTER ZV TURBO 380х150х3100</t>
  </si>
  <si>
    <t>ZOLTER ZV TURBO 380х150х3200</t>
  </si>
  <si>
    <t>ZOLTER ZV TURBO 380х150х3300</t>
  </si>
  <si>
    <t>ZOLTER ZV TURBO 380х150х3400</t>
  </si>
  <si>
    <t>ZOLTER ZV TURBO 380х150х3500</t>
  </si>
  <si>
    <t>ZOLTER ZV TURBO 380х150х3600</t>
  </si>
  <si>
    <t>ZOLTER ZV TURBO 380х150х3700</t>
  </si>
  <si>
    <t>ZOLTER ZV TURBO 380х150х3800</t>
  </si>
  <si>
    <t>ZOLTER ZV TURBO 380х150х3900</t>
  </si>
  <si>
    <t>ZOLTER ZV TURBO 380х150х4000</t>
  </si>
  <si>
    <t>ZOLTER ZV TURBO 380х150х4100</t>
  </si>
  <si>
    <t>ZOLTER ZV TURBO 380х150х4200</t>
  </si>
  <si>
    <t>ZOLTER ZV TURBO 380х150х4300</t>
  </si>
  <si>
    <t>ZOLTER ZV TURBO 380х150х4400</t>
  </si>
  <si>
    <t>ZOLTER ZV TURBO 200х80х800</t>
  </si>
  <si>
    <t>ZOLTER ZV TURBO 200х80х900</t>
  </si>
  <si>
    <t>ZOLTER ZV TURBO 200х80х1000</t>
  </si>
  <si>
    <t>ZOLTER ZV TURBO 200х80х1100</t>
  </si>
  <si>
    <t>ZOLTER ZV TURBO 200х80х1200</t>
  </si>
  <si>
    <t>ZOLTER ZV TURBO 200х80х1300</t>
  </si>
  <si>
    <t>ZOLTER ZV TURBO 200х80х1400</t>
  </si>
  <si>
    <t>ZOLTER ZV TURBO 200х80х1500</t>
  </si>
  <si>
    <t>ZOLTER ZV TURBO 200х80х1600</t>
  </si>
  <si>
    <t>ZOLTER ZV TURBO 200х80х1700</t>
  </si>
  <si>
    <t>ZOLTER ZV TURBO 200х80х1800</t>
  </si>
  <si>
    <t>ZOLTER ZV TURBO 200х80х1900</t>
  </si>
  <si>
    <t>ZOLTER ZV TURBO 200х80х2000</t>
  </si>
  <si>
    <t>ZOLTER ZV TURBO 200х80х2100</t>
  </si>
  <si>
    <t>ZOLTER ZV TURBO 200х80х2200</t>
  </si>
  <si>
    <t>ZOLTER ZV TURBO 200х80х2300</t>
  </si>
  <si>
    <t>ZOLTER ZV TURBO 200х80х2400</t>
  </si>
  <si>
    <t>ZOLTER ZV TURBO 200х80х2500</t>
  </si>
  <si>
    <t>ZOLTER ZV TURBO 200х80х2600</t>
  </si>
  <si>
    <t>ZOLTER ZV TURBO 200х80х2700</t>
  </si>
  <si>
    <t>ZOLTER ZV TURBO 200х80х2800</t>
  </si>
  <si>
    <t>ZOLTER ZV TURBO 200х80х2900</t>
  </si>
  <si>
    <t>ZOLTER ZV TURBO 200х80х3000</t>
  </si>
  <si>
    <t>ZOLTER ZV TURBO 200х80х3100</t>
  </si>
  <si>
    <t>ZOLTER ZV TURBO 200х80х3200</t>
  </si>
  <si>
    <t>ZOLTER ZV TURBO 200х80х3300</t>
  </si>
  <si>
    <t>ZOLTER ZV TURBO 200х80х3400</t>
  </si>
  <si>
    <t>ZOLTER ZV TURBO 200х80х3500</t>
  </si>
  <si>
    <t>ZOLTER ZV TURBO 200х80х3600</t>
  </si>
  <si>
    <t>ZOLTER ZV TURBO 200х80х3700</t>
  </si>
  <si>
    <t>ZOLTER ZV TURBO 200х80х3800</t>
  </si>
  <si>
    <t>ZOLTER ZV TURBO 200х80х3900</t>
  </si>
  <si>
    <t>ZOLTER ZV TURBO 200х80х4000</t>
  </si>
  <si>
    <t>ZOLTER ZV TURBO 200х80х4100</t>
  </si>
  <si>
    <t>ZOLTER ZV TURBO 200х80х4200</t>
  </si>
  <si>
    <t>ZOLTER ZV TURBO 200х80х4300</t>
  </si>
  <si>
    <t>ZOLTER ZV TURBO 200х80х4400</t>
  </si>
  <si>
    <t>ZOLTER ZV TURBO 200х110х800</t>
  </si>
  <si>
    <t>ZOLTER ZV TURBO 200х110х900</t>
  </si>
  <si>
    <t>ZOLTER ZV TURBO 200х110х1000</t>
  </si>
  <si>
    <t>ZOLTER ZV TURBO 200х110х1100</t>
  </si>
  <si>
    <t>ZOLTER ZV TURBO 200х110х1200</t>
  </si>
  <si>
    <t>ZOLTER ZV TURBO 200х110х1300</t>
  </si>
  <si>
    <t>ZOLTER ZV TURBO 200х110х1400</t>
  </si>
  <si>
    <t>ZOLTER ZV TURBO 200х110х1500</t>
  </si>
  <si>
    <t>ZOLTER ZV TURBO 200х110х1600</t>
  </si>
  <si>
    <t>ZOLTER ZV TURBO 200х110х1700</t>
  </si>
  <si>
    <t>ZOLTER ZV TURBO 200х110х1800</t>
  </si>
  <si>
    <t>ZOLTER ZV TURBO 200х110х1900</t>
  </si>
  <si>
    <t>ZOLTER ZV TURBO 200х110х2000</t>
  </si>
  <si>
    <t>ZOLTER ZV TURBO 200х110х2100</t>
  </si>
  <si>
    <t>ZOLTER ZV TURBO 200х110х2200</t>
  </si>
  <si>
    <t>ZOLTER ZV TURBO 200х110х2300</t>
  </si>
  <si>
    <t>ZOLTER ZV TURBO 200х110х2400</t>
  </si>
  <si>
    <t>ZOLTER ZV TURBO 200х110х2500</t>
  </si>
  <si>
    <t>ZOLTER ZV TURBO 200х110х2600</t>
  </si>
  <si>
    <t>ZOLTER ZV TURBO 200х110х2700</t>
  </si>
  <si>
    <t>ZOLTER ZV TURBO 200х110х2800</t>
  </si>
  <si>
    <t>ZOLTER ZV TURBO 200х110х2900</t>
  </si>
  <si>
    <t>ZOLTER ZV TURBO 200х110х3000</t>
  </si>
  <si>
    <t>ZOLTER ZV TURBO 200х110х3100</t>
  </si>
  <si>
    <t>ZOLTER ZV TURBO 200х110х3200</t>
  </si>
  <si>
    <t>ZOLTER ZV TURBO 200х110х3300</t>
  </si>
  <si>
    <t>ZOLTER ZV TURBO 200х110х3400</t>
  </si>
  <si>
    <t>ZOLTER ZV TURBO 200х110х3500</t>
  </si>
  <si>
    <t>ZOLTER ZV TURBO 200х110х3600</t>
  </si>
  <si>
    <t>ZOLTER ZV TURBO 200х110х3700</t>
  </si>
  <si>
    <t>ZOLTER ZV TURBO 200х110х3800</t>
  </si>
  <si>
    <t>ZOLTER ZV TURBO 200х110х3900</t>
  </si>
  <si>
    <t>ZOLTER ZV TURBO 200х110х4000</t>
  </si>
  <si>
    <t>ZOLTER ZV TURBO 200х110х4100</t>
  </si>
  <si>
    <t>ZOLTER ZV TURBO 200х110х4200</t>
  </si>
  <si>
    <t>ZOLTER ZV TURBO 200х110х4300</t>
  </si>
  <si>
    <t>ZOLTER ZV TURBO 200х110х4400</t>
  </si>
  <si>
    <t>ZOLTER ZV TURBO 200х150х800</t>
  </si>
  <si>
    <t>ZOLTER ZV TURBO 200х150х900</t>
  </si>
  <si>
    <t>ZOLTER ZV TURBO 200х150х1000</t>
  </si>
  <si>
    <t>ZOLTER ZV TURBO 200х150х1100</t>
  </si>
  <si>
    <t>ZOLTER ZV TURBO 200х150х1200</t>
  </si>
  <si>
    <t>ZOLTER ZV TURBO 200х150х1300</t>
  </si>
  <si>
    <t>ZOLTER ZV TURBO 200х150х1400</t>
  </si>
  <si>
    <t>ZOLTER ZV TURBO 200х150х1500</t>
  </si>
  <si>
    <t>ZOLTER ZV TURBO 200х150х1600</t>
  </si>
  <si>
    <t>ZOLTER ZV TURBO 200х150х1700</t>
  </si>
  <si>
    <t>ZOLTER ZV TURBO 200х150х1800</t>
  </si>
  <si>
    <t>ZOLTER ZV TURBO 200х150х1900</t>
  </si>
  <si>
    <t>ZOLTER ZV TURBO 200х150х2000</t>
  </si>
  <si>
    <t>ZOLTER ZV TURBO 200х150х2100</t>
  </si>
  <si>
    <t>ZOLTER ZV TURBO 200х150х2200</t>
  </si>
  <si>
    <t>ZOLTER ZV TURBO 200х150х2300</t>
  </si>
  <si>
    <t>ZOLTER ZV TURBO 200х150х2400</t>
  </si>
  <si>
    <t>ZOLTER ZV TURBO 200х150х2500</t>
  </si>
  <si>
    <t>ZOLTER ZV TURBO 200х150х2600</t>
  </si>
  <si>
    <t>ZOLTER ZV TURBO 200х150х2700</t>
  </si>
  <si>
    <t>ZOLTER ZV TURBO 200х150х2800</t>
  </si>
  <si>
    <t>ZOLTER ZV TURBO 200х150х2900</t>
  </si>
  <si>
    <t>ZOLTER ZV TURBO 200х150х3000</t>
  </si>
  <si>
    <t>ZOLTER ZV TURBO 200х150х3100</t>
  </si>
  <si>
    <t>ZOLTER ZV TURBO 200х150х3200</t>
  </si>
  <si>
    <t>ZOLTER ZV TURBO 200х150х3300</t>
  </si>
  <si>
    <t>ZOLTER ZV TURBO 200х150х3400</t>
  </si>
  <si>
    <t>ZOLTER ZV TURBO 200х150х3500</t>
  </si>
  <si>
    <t>ZOLTER ZV TURBO 200х150х3600</t>
  </si>
  <si>
    <t>ZOLTER ZV TURBO 200х150х3700</t>
  </si>
  <si>
    <t>ZOLTER ZV TURBO 200х150х3800</t>
  </si>
  <si>
    <t>ZOLTER ZV TURBO 200х150х3900</t>
  </si>
  <si>
    <t>ZOLTER ZV TURBO 200х150х4000</t>
  </si>
  <si>
    <t>ZOLTER ZV TURBO 200х150х4100</t>
  </si>
  <si>
    <t>ZOLTER ZV TURBO 200х150х4200</t>
  </si>
  <si>
    <t>ZOLTER ZV TURBO 200х150х4300</t>
  </si>
  <si>
    <t>ZOLTER ZV TURBO 200х150х4400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</si>
</sst>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4" fillId="0" borderId="1" xfId="0" applyFont="1" applyBorder="1"/>
    <xf numFmtId="0" fontId="6" fillId="0" borderId="5" xfId="0" applyFont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/>
    <xf numFmtId="0" fontId="4" fillId="2" borderId="1" xfId="0" applyFont="1" applyFill="1" applyBorder="1"/>
    <xf numFmtId="0" fontId="4" fillId="2" borderId="8" xfId="0" applyFont="1" applyFill="1" applyBorder="1"/>
    <xf numFmtId="0" fontId="4" fillId="2" borderId="1" xfId="0" applyFont="1" applyFill="1" applyBorder="1" applyAlignment="1">
      <alignment vertical="center" wrapText="1"/>
    </xf>
    <xf numFmtId="1" fontId="5" fillId="7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"/>
  <sheetViews>
    <sheetView zoomScaleNormal="100" workbookViewId="0">
      <selection activeCell="M45" sqref="M45"/>
    </sheetView>
  </sheetViews>
  <sheetFormatPr defaultRowHeight="14.4" x14ac:dyDescent="0.3"/>
  <cols>
    <col min="1" max="1" width="2.5546875" customWidth="1"/>
    <col min="2" max="2" width="39.664062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1" spans="2:14" ht="9.9" customHeight="1" x14ac:dyDescent="0.3"/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9.9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9.9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5" customHeight="1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9.9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3.2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ht="17.100000000000001" customHeight="1" x14ac:dyDescent="0.3">
      <c r="B14" s="13" t="s">
        <v>352</v>
      </c>
      <c r="C14" s="33">
        <v>200</v>
      </c>
      <c r="D14" s="33">
        <v>82</v>
      </c>
      <c r="E14" s="31">
        <v>800</v>
      </c>
      <c r="F14" s="31">
        <v>3</v>
      </c>
      <c r="G14" s="15">
        <v>109.675</v>
      </c>
      <c r="H14" s="16">
        <f>G14*POWER((($E$4+$E$6)/2-$E$8)/70,1.6)</f>
        <v>85.702359672711651</v>
      </c>
      <c r="I14" s="17">
        <v>424.2</v>
      </c>
      <c r="J14" s="18">
        <f>I14*POWER((($E$4+$E$6)/2-$E$8)/70,1.1)</f>
        <v>358.03806025834092</v>
      </c>
      <c r="K14" s="19">
        <v>565.6</v>
      </c>
      <c r="L14" s="20">
        <f>K14*POWER((($E$4+$E$6)/2-$E$8)/70,1.1)</f>
        <v>477.38408034445462</v>
      </c>
      <c r="M14" s="21">
        <v>707</v>
      </c>
      <c r="N14" s="22">
        <f>M14*POWER((($E$4+$E$6)/2-$E$8)/70,1.1)</f>
        <v>596.7301004305682</v>
      </c>
    </row>
    <row r="15" spans="2:14" ht="17.100000000000001" customHeight="1" x14ac:dyDescent="0.3">
      <c r="B15" s="13" t="s">
        <v>353</v>
      </c>
      <c r="C15" s="33"/>
      <c r="D15" s="33"/>
      <c r="E15" s="31">
        <v>900</v>
      </c>
      <c r="F15" s="31">
        <v>3</v>
      </c>
      <c r="G15" s="15">
        <v>130.17500000000001</v>
      </c>
      <c r="H15" s="16">
        <f t="shared" ref="H15:H50" si="0">G15*POWER((($E$4+$E$6)/2-$E$8)/70,1.6)</f>
        <v>101.72149232181665</v>
      </c>
      <c r="I15" s="17">
        <v>436.2</v>
      </c>
      <c r="J15" s="18">
        <f t="shared" ref="J15:J50" si="1">I15*POWER((($E$4+$E$6)/2-$E$8)/70,1.1)</f>
        <v>368.16643537173104</v>
      </c>
      <c r="K15" s="19">
        <v>581.6</v>
      </c>
      <c r="L15" s="20">
        <f t="shared" ref="L15:L50" si="2">K15*POWER((($E$4+$E$6)/2-$E$8)/70,1.1)</f>
        <v>490.88858049564141</v>
      </c>
      <c r="M15" s="21">
        <v>727</v>
      </c>
      <c r="N15" s="22">
        <f t="shared" ref="N15:N50" si="3">M15*POWER((($E$4+$E$6)/2-$E$8)/70,1.1)</f>
        <v>613.61072561955177</v>
      </c>
    </row>
    <row r="16" spans="2:14" ht="17.100000000000001" customHeight="1" x14ac:dyDescent="0.3">
      <c r="B16" s="13" t="s">
        <v>354</v>
      </c>
      <c r="C16" s="33"/>
      <c r="D16" s="33"/>
      <c r="E16" s="31">
        <v>1000</v>
      </c>
      <c r="F16" s="31">
        <v>3</v>
      </c>
      <c r="G16" s="15">
        <v>150.67500000000001</v>
      </c>
      <c r="H16" s="16">
        <f t="shared" si="0"/>
        <v>117.74062497092163</v>
      </c>
      <c r="I16" s="17">
        <v>448.2</v>
      </c>
      <c r="J16" s="18">
        <f t="shared" si="1"/>
        <v>378.29481048512116</v>
      </c>
      <c r="K16" s="19">
        <v>597.6</v>
      </c>
      <c r="L16" s="20">
        <f t="shared" si="2"/>
        <v>504.39308064682825</v>
      </c>
      <c r="M16" s="21">
        <v>747</v>
      </c>
      <c r="N16" s="22">
        <f t="shared" si="3"/>
        <v>630.49135080853534</v>
      </c>
    </row>
    <row r="17" spans="2:14" ht="17.100000000000001" customHeight="1" x14ac:dyDescent="0.3">
      <c r="B17" s="13" t="s">
        <v>355</v>
      </c>
      <c r="C17" s="33"/>
      <c r="D17" s="33"/>
      <c r="E17" s="31">
        <v>1100</v>
      </c>
      <c r="F17" s="31">
        <v>3</v>
      </c>
      <c r="G17" s="15">
        <v>171.17500000000001</v>
      </c>
      <c r="H17" s="16">
        <f t="shared" si="0"/>
        <v>133.75975762002662</v>
      </c>
      <c r="I17" s="17">
        <v>460.2</v>
      </c>
      <c r="J17" s="18">
        <f t="shared" si="1"/>
        <v>388.42318559851128</v>
      </c>
      <c r="K17" s="19">
        <v>613.6</v>
      </c>
      <c r="L17" s="20">
        <f t="shared" si="2"/>
        <v>517.89758079801504</v>
      </c>
      <c r="M17" s="21">
        <v>767</v>
      </c>
      <c r="N17" s="22">
        <f t="shared" si="3"/>
        <v>647.3719759975188</v>
      </c>
    </row>
    <row r="18" spans="2:14" ht="17.100000000000001" customHeight="1" x14ac:dyDescent="0.3">
      <c r="B18" s="13" t="s">
        <v>356</v>
      </c>
      <c r="C18" s="33"/>
      <c r="D18" s="33"/>
      <c r="E18" s="31">
        <v>1200</v>
      </c>
      <c r="F18" s="31">
        <v>6</v>
      </c>
      <c r="G18" s="15">
        <v>191.67500000000001</v>
      </c>
      <c r="H18" s="16">
        <f t="shared" si="0"/>
        <v>149.77889026913161</v>
      </c>
      <c r="I18" s="17">
        <v>832.19999999999993</v>
      </c>
      <c r="J18" s="18">
        <f t="shared" si="1"/>
        <v>702.40281411360513</v>
      </c>
      <c r="K18" s="19">
        <v>1109.6000000000001</v>
      </c>
      <c r="L18" s="20">
        <f t="shared" si="2"/>
        <v>936.53708548480699</v>
      </c>
      <c r="M18" s="21">
        <v>1387</v>
      </c>
      <c r="N18" s="22">
        <f t="shared" si="3"/>
        <v>1170.6713568560087</v>
      </c>
    </row>
    <row r="19" spans="2:14" ht="17.100000000000001" customHeight="1" x14ac:dyDescent="0.3">
      <c r="B19" s="13" t="s">
        <v>357</v>
      </c>
      <c r="C19" s="33"/>
      <c r="D19" s="33"/>
      <c r="E19" s="31">
        <v>1300</v>
      </c>
      <c r="F19" s="31">
        <v>6</v>
      </c>
      <c r="G19" s="15">
        <v>212.17500000000001</v>
      </c>
      <c r="H19" s="16">
        <f t="shared" si="0"/>
        <v>165.7980229182366</v>
      </c>
      <c r="I19" s="17">
        <v>844.19999999999993</v>
      </c>
      <c r="J19" s="18">
        <f t="shared" si="1"/>
        <v>712.53118922699525</v>
      </c>
      <c r="K19" s="19">
        <v>1125.6000000000001</v>
      </c>
      <c r="L19" s="20">
        <f t="shared" si="2"/>
        <v>950.0415856359939</v>
      </c>
      <c r="M19" s="21">
        <v>1407</v>
      </c>
      <c r="N19" s="22">
        <f t="shared" si="3"/>
        <v>1187.5519820449922</v>
      </c>
    </row>
    <row r="20" spans="2:14" ht="17.100000000000001" customHeight="1" x14ac:dyDescent="0.3">
      <c r="B20" s="13" t="s">
        <v>358</v>
      </c>
      <c r="C20" s="33"/>
      <c r="D20" s="33"/>
      <c r="E20" s="31">
        <v>1400</v>
      </c>
      <c r="F20" s="31">
        <v>6</v>
      </c>
      <c r="G20" s="15">
        <v>232.67500000000001</v>
      </c>
      <c r="H20" s="16">
        <f t="shared" si="0"/>
        <v>181.81715556734156</v>
      </c>
      <c r="I20" s="17">
        <v>856.19999999999993</v>
      </c>
      <c r="J20" s="18">
        <f t="shared" si="1"/>
        <v>722.65956434038537</v>
      </c>
      <c r="K20" s="19">
        <v>1141.6000000000001</v>
      </c>
      <c r="L20" s="20">
        <f t="shared" si="2"/>
        <v>963.54608578718069</v>
      </c>
      <c r="M20" s="21">
        <v>1427</v>
      </c>
      <c r="N20" s="22">
        <f t="shared" si="3"/>
        <v>1204.4326072339757</v>
      </c>
    </row>
    <row r="21" spans="2:14" ht="17.100000000000001" customHeight="1" x14ac:dyDescent="0.3">
      <c r="B21" s="13" t="s">
        <v>359</v>
      </c>
      <c r="C21" s="33"/>
      <c r="D21" s="33"/>
      <c r="E21" s="31">
        <v>1500</v>
      </c>
      <c r="F21" s="31">
        <v>6</v>
      </c>
      <c r="G21" s="15">
        <v>253.17500000000001</v>
      </c>
      <c r="H21" s="16">
        <f t="shared" si="0"/>
        <v>197.83628821644655</v>
      </c>
      <c r="I21" s="17">
        <v>868.19999999999993</v>
      </c>
      <c r="J21" s="18">
        <f t="shared" si="1"/>
        <v>732.78793945377549</v>
      </c>
      <c r="K21" s="19">
        <v>1157.6000000000001</v>
      </c>
      <c r="L21" s="20">
        <f t="shared" si="2"/>
        <v>977.05058593836759</v>
      </c>
      <c r="M21" s="21">
        <v>1447</v>
      </c>
      <c r="N21" s="22">
        <f t="shared" si="3"/>
        <v>1221.3132324229593</v>
      </c>
    </row>
    <row r="22" spans="2:14" ht="17.100000000000001" customHeight="1" x14ac:dyDescent="0.3">
      <c r="B22" s="13" t="s">
        <v>360</v>
      </c>
      <c r="C22" s="33"/>
      <c r="D22" s="33"/>
      <c r="E22" s="31">
        <v>1600</v>
      </c>
      <c r="F22" s="31">
        <v>9</v>
      </c>
      <c r="G22" s="15">
        <v>273.67500000000001</v>
      </c>
      <c r="H22" s="16">
        <f t="shared" si="0"/>
        <v>213.85542086555154</v>
      </c>
      <c r="I22" s="17">
        <v>1240.2</v>
      </c>
      <c r="J22" s="18">
        <f t="shared" si="1"/>
        <v>1046.7675679688696</v>
      </c>
      <c r="K22" s="19">
        <v>1653.6000000000001</v>
      </c>
      <c r="L22" s="20">
        <f t="shared" si="2"/>
        <v>1395.6900906251594</v>
      </c>
      <c r="M22" s="21">
        <v>2067</v>
      </c>
      <c r="N22" s="22">
        <f t="shared" si="3"/>
        <v>1744.6126132814491</v>
      </c>
    </row>
    <row r="23" spans="2:14" ht="17.100000000000001" customHeight="1" x14ac:dyDescent="0.3">
      <c r="B23" s="13" t="s">
        <v>361</v>
      </c>
      <c r="C23" s="33"/>
      <c r="D23" s="33"/>
      <c r="E23" s="31">
        <v>1700</v>
      </c>
      <c r="F23" s="31">
        <v>9</v>
      </c>
      <c r="G23" s="15">
        <v>294.17500000000001</v>
      </c>
      <c r="H23" s="16">
        <f t="shared" si="0"/>
        <v>229.87455351465653</v>
      </c>
      <c r="I23" s="17">
        <v>1252.2</v>
      </c>
      <c r="J23" s="18">
        <f t="shared" si="1"/>
        <v>1056.8959430822597</v>
      </c>
      <c r="K23" s="19">
        <v>1669.6000000000001</v>
      </c>
      <c r="L23" s="20">
        <f t="shared" si="2"/>
        <v>1409.1945907763463</v>
      </c>
      <c r="M23" s="21">
        <v>2087</v>
      </c>
      <c r="N23" s="22">
        <f t="shared" si="3"/>
        <v>1761.4932384704327</v>
      </c>
    </row>
    <row r="24" spans="2:14" ht="17.100000000000001" customHeight="1" x14ac:dyDescent="0.3">
      <c r="B24" s="13" t="s">
        <v>362</v>
      </c>
      <c r="C24" s="33"/>
      <c r="D24" s="33"/>
      <c r="E24" s="31">
        <v>1800</v>
      </c>
      <c r="F24" s="31">
        <v>9</v>
      </c>
      <c r="G24" s="15">
        <v>314.67500000000001</v>
      </c>
      <c r="H24" s="16">
        <f t="shared" si="0"/>
        <v>245.89368616376149</v>
      </c>
      <c r="I24" s="17">
        <v>1264.2</v>
      </c>
      <c r="J24" s="18">
        <f t="shared" si="1"/>
        <v>1067.0243181956498</v>
      </c>
      <c r="K24" s="19">
        <v>1685.6000000000001</v>
      </c>
      <c r="L24" s="20">
        <f t="shared" si="2"/>
        <v>1422.699090927533</v>
      </c>
      <c r="M24" s="21">
        <v>2107</v>
      </c>
      <c r="N24" s="22">
        <f t="shared" si="3"/>
        <v>1778.3738636594162</v>
      </c>
    </row>
    <row r="25" spans="2:14" ht="17.100000000000001" customHeight="1" x14ac:dyDescent="0.3">
      <c r="B25" s="13" t="s">
        <v>363</v>
      </c>
      <c r="C25" s="33"/>
      <c r="D25" s="33"/>
      <c r="E25" s="31">
        <v>1900</v>
      </c>
      <c r="F25" s="31">
        <v>9</v>
      </c>
      <c r="G25" s="15">
        <v>335.17500000000001</v>
      </c>
      <c r="H25" s="16">
        <f t="shared" si="0"/>
        <v>261.91281881286648</v>
      </c>
      <c r="I25" s="17">
        <v>1276.2</v>
      </c>
      <c r="J25" s="18">
        <f t="shared" si="1"/>
        <v>1077.1526933090399</v>
      </c>
      <c r="K25" s="19">
        <v>1701.6000000000001</v>
      </c>
      <c r="L25" s="20">
        <f t="shared" si="2"/>
        <v>1436.2035910787199</v>
      </c>
      <c r="M25" s="21">
        <v>2127</v>
      </c>
      <c r="N25" s="22">
        <f t="shared" si="3"/>
        <v>1795.2544888483997</v>
      </c>
    </row>
    <row r="26" spans="2:14" ht="17.100000000000001" customHeight="1" x14ac:dyDescent="0.3">
      <c r="B26" s="13" t="s">
        <v>364</v>
      </c>
      <c r="C26" s="33"/>
      <c r="D26" s="33"/>
      <c r="E26" s="31">
        <v>2000</v>
      </c>
      <c r="F26" s="31">
        <v>12</v>
      </c>
      <c r="G26" s="15">
        <v>355.67500000000001</v>
      </c>
      <c r="H26" s="16">
        <f t="shared" si="0"/>
        <v>277.93195146197149</v>
      </c>
      <c r="I26" s="17">
        <v>1648.2</v>
      </c>
      <c r="J26" s="18">
        <f t="shared" si="1"/>
        <v>1391.1323218241337</v>
      </c>
      <c r="K26" s="19">
        <v>2197.6</v>
      </c>
      <c r="L26" s="20">
        <f t="shared" si="2"/>
        <v>1854.8430957655116</v>
      </c>
      <c r="M26" s="21">
        <v>2747</v>
      </c>
      <c r="N26" s="22">
        <f t="shared" si="3"/>
        <v>2318.5538697068896</v>
      </c>
    </row>
    <row r="27" spans="2:14" ht="17.100000000000001" customHeight="1" x14ac:dyDescent="0.3">
      <c r="B27" s="13" t="s">
        <v>365</v>
      </c>
      <c r="C27" s="33"/>
      <c r="D27" s="33"/>
      <c r="E27" s="31">
        <v>2100</v>
      </c>
      <c r="F27" s="31">
        <v>12</v>
      </c>
      <c r="G27" s="15">
        <v>376.17500000000001</v>
      </c>
      <c r="H27" s="16">
        <f t="shared" si="0"/>
        <v>293.95108411107645</v>
      </c>
      <c r="I27" s="17">
        <v>1660.2</v>
      </c>
      <c r="J27" s="18">
        <f t="shared" si="1"/>
        <v>1401.2606969375238</v>
      </c>
      <c r="K27" s="19">
        <v>2213.6</v>
      </c>
      <c r="L27" s="20">
        <f t="shared" si="2"/>
        <v>1868.3475959166983</v>
      </c>
      <c r="M27" s="21">
        <v>2767</v>
      </c>
      <c r="N27" s="22">
        <f t="shared" si="3"/>
        <v>2335.4344948958733</v>
      </c>
    </row>
    <row r="28" spans="2:14" ht="17.100000000000001" customHeight="1" x14ac:dyDescent="0.3">
      <c r="B28" s="13" t="s">
        <v>366</v>
      </c>
      <c r="C28" s="33"/>
      <c r="D28" s="33"/>
      <c r="E28" s="31">
        <v>2200</v>
      </c>
      <c r="F28" s="31">
        <v>12</v>
      </c>
      <c r="G28" s="15">
        <v>396.67500000000001</v>
      </c>
      <c r="H28" s="16">
        <f t="shared" si="0"/>
        <v>309.97021676018142</v>
      </c>
      <c r="I28" s="17">
        <v>1672.2</v>
      </c>
      <c r="J28" s="18">
        <f t="shared" si="1"/>
        <v>1411.3890720509139</v>
      </c>
      <c r="K28" s="19">
        <v>2229.6</v>
      </c>
      <c r="L28" s="20">
        <f t="shared" si="2"/>
        <v>1881.8520960678852</v>
      </c>
      <c r="M28" s="21">
        <v>2787</v>
      </c>
      <c r="N28" s="22">
        <f t="shared" si="3"/>
        <v>2352.3151200848565</v>
      </c>
    </row>
    <row r="29" spans="2:14" ht="17.100000000000001" customHeight="1" x14ac:dyDescent="0.3">
      <c r="B29" s="13" t="s">
        <v>367</v>
      </c>
      <c r="C29" s="33"/>
      <c r="D29" s="33"/>
      <c r="E29" s="31">
        <v>2300</v>
      </c>
      <c r="F29" s="31">
        <v>12</v>
      </c>
      <c r="G29" s="15">
        <v>417.17500000000001</v>
      </c>
      <c r="H29" s="16">
        <f t="shared" si="0"/>
        <v>325.98934940928643</v>
      </c>
      <c r="I29" s="17">
        <v>1684.2</v>
      </c>
      <c r="J29" s="18">
        <f t="shared" si="1"/>
        <v>1421.517447164304</v>
      </c>
      <c r="K29" s="19">
        <v>2245.6</v>
      </c>
      <c r="L29" s="20">
        <f t="shared" si="2"/>
        <v>1895.3565962190721</v>
      </c>
      <c r="M29" s="21">
        <v>2807</v>
      </c>
      <c r="N29" s="22">
        <f t="shared" si="3"/>
        <v>2369.1957452738402</v>
      </c>
    </row>
    <row r="30" spans="2:14" ht="17.100000000000001" customHeight="1" x14ac:dyDescent="0.3">
      <c r="B30" s="13" t="s">
        <v>368</v>
      </c>
      <c r="C30" s="33"/>
      <c r="D30" s="33"/>
      <c r="E30" s="31">
        <v>2400</v>
      </c>
      <c r="F30" s="31">
        <v>15</v>
      </c>
      <c r="G30" s="15">
        <v>437.67500000000001</v>
      </c>
      <c r="H30" s="16">
        <f t="shared" si="0"/>
        <v>342.00848205839139</v>
      </c>
      <c r="I30" s="17">
        <v>2056.1999999999998</v>
      </c>
      <c r="J30" s="18">
        <f t="shared" si="1"/>
        <v>1735.4970756793978</v>
      </c>
      <c r="K30" s="19">
        <v>2741.6000000000004</v>
      </c>
      <c r="L30" s="20">
        <f t="shared" si="2"/>
        <v>2313.9961009058643</v>
      </c>
      <c r="M30" s="21">
        <v>3427</v>
      </c>
      <c r="N30" s="22">
        <f t="shared" si="3"/>
        <v>2892.4951261323299</v>
      </c>
    </row>
    <row r="31" spans="2:14" ht="17.100000000000001" customHeight="1" x14ac:dyDescent="0.3">
      <c r="B31" s="13" t="s">
        <v>369</v>
      </c>
      <c r="C31" s="33"/>
      <c r="D31" s="33"/>
      <c r="E31" s="31">
        <v>2500</v>
      </c>
      <c r="F31" s="31">
        <v>12</v>
      </c>
      <c r="G31" s="15">
        <v>418.2</v>
      </c>
      <c r="H31" s="16">
        <f t="shared" si="0"/>
        <v>326.79030604174164</v>
      </c>
      <c r="I31" s="17">
        <v>1684.8</v>
      </c>
      <c r="J31" s="18">
        <f t="shared" si="1"/>
        <v>1422.0238659199736</v>
      </c>
      <c r="K31" s="19">
        <v>2246.4</v>
      </c>
      <c r="L31" s="20">
        <f t="shared" si="2"/>
        <v>1896.0318212266316</v>
      </c>
      <c r="M31" s="21">
        <v>2808</v>
      </c>
      <c r="N31" s="22">
        <f t="shared" si="3"/>
        <v>2370.0397765332896</v>
      </c>
    </row>
    <row r="32" spans="2:14" ht="17.100000000000001" customHeight="1" x14ac:dyDescent="0.3">
      <c r="B32" s="13" t="s">
        <v>370</v>
      </c>
      <c r="C32" s="33"/>
      <c r="D32" s="33"/>
      <c r="E32" s="31">
        <v>2600</v>
      </c>
      <c r="F32" s="31">
        <v>15</v>
      </c>
      <c r="G32" s="15">
        <v>438.7</v>
      </c>
      <c r="H32" s="16">
        <f t="shared" si="0"/>
        <v>342.8094386908466</v>
      </c>
      <c r="I32" s="17">
        <v>2056.7999999999997</v>
      </c>
      <c r="J32" s="18">
        <f t="shared" si="1"/>
        <v>1736.0034944350673</v>
      </c>
      <c r="K32" s="19">
        <v>2742.4</v>
      </c>
      <c r="L32" s="20">
        <f t="shared" si="2"/>
        <v>2314.6713259134235</v>
      </c>
      <c r="M32" s="21">
        <v>3428</v>
      </c>
      <c r="N32" s="22">
        <f t="shared" si="3"/>
        <v>2893.3391573917793</v>
      </c>
    </row>
    <row r="33" spans="2:14" ht="17.100000000000001" customHeight="1" x14ac:dyDescent="0.3">
      <c r="B33" s="13" t="s">
        <v>371</v>
      </c>
      <c r="C33" s="33"/>
      <c r="D33" s="33"/>
      <c r="E33" s="31">
        <v>2700</v>
      </c>
      <c r="F33" s="31">
        <v>15</v>
      </c>
      <c r="G33" s="15">
        <v>459.2</v>
      </c>
      <c r="H33" s="16">
        <f t="shared" si="0"/>
        <v>358.82857133995162</v>
      </c>
      <c r="I33" s="17">
        <v>2068.7999999999997</v>
      </c>
      <c r="J33" s="18">
        <f t="shared" si="1"/>
        <v>1746.1318695484574</v>
      </c>
      <c r="K33" s="19">
        <v>2758.4</v>
      </c>
      <c r="L33" s="20">
        <f t="shared" si="2"/>
        <v>2328.1758260646102</v>
      </c>
      <c r="M33" s="21">
        <v>3448</v>
      </c>
      <c r="N33" s="22">
        <f t="shared" si="3"/>
        <v>2910.2197825807625</v>
      </c>
    </row>
    <row r="34" spans="2:14" ht="17.100000000000001" customHeight="1" x14ac:dyDescent="0.3">
      <c r="B34" s="13" t="s">
        <v>372</v>
      </c>
      <c r="C34" s="33"/>
      <c r="D34" s="33"/>
      <c r="E34" s="31">
        <v>2800</v>
      </c>
      <c r="F34" s="31">
        <v>15</v>
      </c>
      <c r="G34" s="15">
        <v>479.7</v>
      </c>
      <c r="H34" s="16">
        <f t="shared" si="0"/>
        <v>374.84770398905658</v>
      </c>
      <c r="I34" s="17">
        <v>2080.7999999999997</v>
      </c>
      <c r="J34" s="18">
        <f t="shared" si="1"/>
        <v>1756.2602446618475</v>
      </c>
      <c r="K34" s="19">
        <v>2774.4</v>
      </c>
      <c r="L34" s="20">
        <f t="shared" si="2"/>
        <v>2341.6803262157969</v>
      </c>
      <c r="M34" s="21">
        <v>3468</v>
      </c>
      <c r="N34" s="22">
        <f t="shared" si="3"/>
        <v>2927.1004077697462</v>
      </c>
    </row>
    <row r="35" spans="2:14" ht="17.100000000000001" customHeight="1" x14ac:dyDescent="0.3">
      <c r="B35" s="13" t="s">
        <v>373</v>
      </c>
      <c r="C35" s="33"/>
      <c r="D35" s="33"/>
      <c r="E35" s="31">
        <v>2900</v>
      </c>
      <c r="F35" s="31">
        <v>15</v>
      </c>
      <c r="G35" s="15">
        <v>500.2</v>
      </c>
      <c r="H35" s="16">
        <f t="shared" si="0"/>
        <v>390.8668366381616</v>
      </c>
      <c r="I35" s="17">
        <v>2092.7999999999997</v>
      </c>
      <c r="J35" s="18">
        <f t="shared" si="1"/>
        <v>1766.3886197752377</v>
      </c>
      <c r="K35" s="19">
        <v>2790.4</v>
      </c>
      <c r="L35" s="20">
        <f t="shared" si="2"/>
        <v>2355.184826366984</v>
      </c>
      <c r="M35" s="21">
        <v>3488</v>
      </c>
      <c r="N35" s="22">
        <f t="shared" si="3"/>
        <v>2943.9810329587299</v>
      </c>
    </row>
    <row r="36" spans="2:14" ht="17.100000000000001" customHeight="1" x14ac:dyDescent="0.3">
      <c r="B36" s="13" t="s">
        <v>374</v>
      </c>
      <c r="C36" s="33"/>
      <c r="D36" s="33"/>
      <c r="E36" s="31">
        <v>3000</v>
      </c>
      <c r="F36" s="31">
        <v>15</v>
      </c>
      <c r="G36" s="15">
        <v>520.70000000000005</v>
      </c>
      <c r="H36" s="16">
        <f t="shared" si="0"/>
        <v>406.88596928726662</v>
      </c>
      <c r="I36" s="17">
        <v>2104.7999999999997</v>
      </c>
      <c r="J36" s="18">
        <f t="shared" si="1"/>
        <v>1776.5169948886278</v>
      </c>
      <c r="K36" s="19">
        <v>2806.4</v>
      </c>
      <c r="L36" s="20">
        <f t="shared" si="2"/>
        <v>2368.6893265181707</v>
      </c>
      <c r="M36" s="21">
        <v>3508</v>
      </c>
      <c r="N36" s="22">
        <f t="shared" si="3"/>
        <v>2960.8616581477131</v>
      </c>
    </row>
    <row r="37" spans="2:14" ht="17.100000000000001" customHeight="1" x14ac:dyDescent="0.3">
      <c r="B37" s="25" t="s">
        <v>375</v>
      </c>
      <c r="C37" s="33"/>
      <c r="D37" s="33"/>
      <c r="E37" s="29">
        <v>3100</v>
      </c>
      <c r="F37" s="31">
        <v>15</v>
      </c>
      <c r="G37" s="15">
        <v>541.20000000000005</v>
      </c>
      <c r="H37" s="16">
        <f t="shared" si="0"/>
        <v>422.90510193637158</v>
      </c>
      <c r="I37" s="17">
        <v>2116.7999999999997</v>
      </c>
      <c r="J37" s="18">
        <f t="shared" si="1"/>
        <v>1786.6453700020179</v>
      </c>
      <c r="K37" s="19">
        <v>2822.4</v>
      </c>
      <c r="L37" s="20">
        <f t="shared" si="2"/>
        <v>2382.1938266693573</v>
      </c>
      <c r="M37" s="21">
        <v>3528</v>
      </c>
      <c r="N37" s="22">
        <f t="shared" si="3"/>
        <v>2977.7422833366968</v>
      </c>
    </row>
    <row r="38" spans="2:14" ht="17.100000000000001" customHeight="1" x14ac:dyDescent="0.3">
      <c r="B38" s="25" t="s">
        <v>376</v>
      </c>
      <c r="C38" s="33"/>
      <c r="D38" s="33"/>
      <c r="E38" s="29">
        <v>3200</v>
      </c>
      <c r="F38" s="31">
        <v>18</v>
      </c>
      <c r="G38" s="15">
        <v>561.70000000000005</v>
      </c>
      <c r="H38" s="16">
        <f t="shared" si="0"/>
        <v>438.9242345854766</v>
      </c>
      <c r="I38" s="17">
        <v>2488.7999999999997</v>
      </c>
      <c r="J38" s="18">
        <f t="shared" si="1"/>
        <v>2100.6249985171116</v>
      </c>
      <c r="K38" s="19">
        <v>3318.4</v>
      </c>
      <c r="L38" s="20">
        <f t="shared" si="2"/>
        <v>2800.8333313561493</v>
      </c>
      <c r="M38" s="21">
        <v>4148</v>
      </c>
      <c r="N38" s="22">
        <f t="shared" si="3"/>
        <v>3501.0416641951865</v>
      </c>
    </row>
    <row r="39" spans="2:14" ht="17.100000000000001" customHeight="1" x14ac:dyDescent="0.3">
      <c r="B39" s="25" t="s">
        <v>377</v>
      </c>
      <c r="C39" s="33"/>
      <c r="D39" s="33"/>
      <c r="E39" s="29">
        <v>3300</v>
      </c>
      <c r="F39" s="31">
        <v>21</v>
      </c>
      <c r="G39" s="15">
        <v>582.20000000000005</v>
      </c>
      <c r="H39" s="16">
        <f t="shared" si="0"/>
        <v>454.94336723458156</v>
      </c>
      <c r="I39" s="17">
        <v>2860.7999999999997</v>
      </c>
      <c r="J39" s="18">
        <f t="shared" si="1"/>
        <v>2414.6046270322058</v>
      </c>
      <c r="K39" s="19">
        <v>3814.4</v>
      </c>
      <c r="L39" s="20">
        <f t="shared" si="2"/>
        <v>3219.4728360429413</v>
      </c>
      <c r="M39" s="21">
        <v>4768</v>
      </c>
      <c r="N39" s="22">
        <f t="shared" si="3"/>
        <v>4024.3410450536767</v>
      </c>
    </row>
    <row r="40" spans="2:14" ht="17.100000000000001" customHeight="1" x14ac:dyDescent="0.3">
      <c r="B40" s="25" t="s">
        <v>378</v>
      </c>
      <c r="C40" s="33"/>
      <c r="D40" s="33"/>
      <c r="E40" s="29">
        <v>3400</v>
      </c>
      <c r="F40" s="31">
        <v>21</v>
      </c>
      <c r="G40" s="15">
        <v>602.70000000000005</v>
      </c>
      <c r="H40" s="16">
        <f t="shared" si="0"/>
        <v>470.96249988368652</v>
      </c>
      <c r="I40" s="17">
        <v>2872.7999999999997</v>
      </c>
      <c r="J40" s="18">
        <f t="shared" si="1"/>
        <v>2424.7330021455959</v>
      </c>
      <c r="K40" s="19">
        <v>3830.4</v>
      </c>
      <c r="L40" s="20">
        <f t="shared" si="2"/>
        <v>3232.9773361941279</v>
      </c>
      <c r="M40" s="21">
        <v>4788</v>
      </c>
      <c r="N40" s="22">
        <f t="shared" si="3"/>
        <v>4041.2216702426599</v>
      </c>
    </row>
    <row r="41" spans="2:14" ht="17.100000000000001" customHeight="1" x14ac:dyDescent="0.3">
      <c r="B41" s="25" t="s">
        <v>379</v>
      </c>
      <c r="C41" s="33"/>
      <c r="D41" s="33"/>
      <c r="E41" s="29">
        <v>3500</v>
      </c>
      <c r="F41" s="31">
        <v>21</v>
      </c>
      <c r="G41" s="15">
        <v>623.20000000000005</v>
      </c>
      <c r="H41" s="16">
        <f t="shared" si="0"/>
        <v>486.98163253279154</v>
      </c>
      <c r="I41" s="17">
        <v>2884.7999999999997</v>
      </c>
      <c r="J41" s="18">
        <f t="shared" si="1"/>
        <v>2434.8613772589861</v>
      </c>
      <c r="K41" s="19">
        <v>3846.4</v>
      </c>
      <c r="L41" s="20">
        <f t="shared" si="2"/>
        <v>3246.4818363453151</v>
      </c>
      <c r="M41" s="21">
        <v>4808</v>
      </c>
      <c r="N41" s="22">
        <f t="shared" si="3"/>
        <v>4058.1022954316436</v>
      </c>
    </row>
    <row r="42" spans="2:14" ht="17.100000000000001" customHeight="1" x14ac:dyDescent="0.3">
      <c r="B42" s="25" t="s">
        <v>380</v>
      </c>
      <c r="C42" s="33"/>
      <c r="D42" s="33"/>
      <c r="E42" s="29">
        <v>3600</v>
      </c>
      <c r="F42" s="31">
        <v>21</v>
      </c>
      <c r="G42" s="15">
        <v>643.70000000000005</v>
      </c>
      <c r="H42" s="16">
        <f t="shared" si="0"/>
        <v>503.0007651818965</v>
      </c>
      <c r="I42" s="17">
        <v>2896.7999999999997</v>
      </c>
      <c r="J42" s="18">
        <f t="shared" si="1"/>
        <v>2444.9897523723762</v>
      </c>
      <c r="K42" s="19">
        <v>3862.4</v>
      </c>
      <c r="L42" s="20">
        <f t="shared" si="2"/>
        <v>3259.9863364965017</v>
      </c>
      <c r="M42" s="21">
        <v>4828</v>
      </c>
      <c r="N42" s="22">
        <f t="shared" si="3"/>
        <v>4074.9829206206273</v>
      </c>
    </row>
    <row r="43" spans="2:14" ht="17.100000000000001" customHeight="1" x14ac:dyDescent="0.3">
      <c r="B43" s="25" t="s">
        <v>381</v>
      </c>
      <c r="C43" s="33"/>
      <c r="D43" s="33"/>
      <c r="E43" s="29">
        <v>3700</v>
      </c>
      <c r="F43" s="31">
        <v>21</v>
      </c>
      <c r="G43" s="15">
        <v>664.2</v>
      </c>
      <c r="H43" s="16">
        <f t="shared" si="0"/>
        <v>519.01989783100146</v>
      </c>
      <c r="I43" s="17">
        <v>2908.7999999999997</v>
      </c>
      <c r="J43" s="18">
        <f t="shared" si="1"/>
        <v>2455.1181274857663</v>
      </c>
      <c r="K43" s="19">
        <v>3878.4</v>
      </c>
      <c r="L43" s="20">
        <f t="shared" si="2"/>
        <v>3273.4908366476884</v>
      </c>
      <c r="M43" s="21">
        <v>4848</v>
      </c>
      <c r="N43" s="22">
        <f t="shared" si="3"/>
        <v>4091.8635458096105</v>
      </c>
    </row>
    <row r="44" spans="2:14" ht="17.100000000000001" customHeight="1" x14ac:dyDescent="0.3">
      <c r="B44" s="26" t="s">
        <v>382</v>
      </c>
      <c r="C44" s="33"/>
      <c r="D44" s="33"/>
      <c r="E44" s="29">
        <v>3800</v>
      </c>
      <c r="F44" s="31">
        <v>21</v>
      </c>
      <c r="G44" s="15">
        <v>684.7</v>
      </c>
      <c r="H44" s="16">
        <f t="shared" si="0"/>
        <v>535.03903048010648</v>
      </c>
      <c r="I44" s="17">
        <v>2920.7999999999997</v>
      </c>
      <c r="J44" s="18">
        <f t="shared" si="1"/>
        <v>2465.2465025991564</v>
      </c>
      <c r="K44" s="19">
        <v>3894.4</v>
      </c>
      <c r="L44" s="20">
        <f t="shared" si="2"/>
        <v>3286.9953367988755</v>
      </c>
      <c r="M44" s="21">
        <v>4868</v>
      </c>
      <c r="N44" s="22">
        <f t="shared" si="3"/>
        <v>4108.7441709985942</v>
      </c>
    </row>
    <row r="45" spans="2:14" x14ac:dyDescent="0.3">
      <c r="B45" s="27" t="s">
        <v>383</v>
      </c>
      <c r="C45" s="33"/>
      <c r="D45" s="33"/>
      <c r="E45" s="29">
        <v>3900</v>
      </c>
      <c r="F45" s="31">
        <v>21</v>
      </c>
      <c r="G45" s="15">
        <v>705.2</v>
      </c>
      <c r="H45" s="16">
        <f t="shared" si="0"/>
        <v>551.05816312921149</v>
      </c>
      <c r="I45" s="28">
        <v>2932.7999999999997</v>
      </c>
      <c r="J45" s="18">
        <f t="shared" si="1"/>
        <v>2475.3748777125465</v>
      </c>
      <c r="K45" s="19">
        <v>3910.4</v>
      </c>
      <c r="L45" s="20">
        <f t="shared" si="2"/>
        <v>3300.4998369500622</v>
      </c>
      <c r="M45" s="21">
        <v>4888</v>
      </c>
      <c r="N45" s="22">
        <f t="shared" si="3"/>
        <v>4125.6247961875779</v>
      </c>
    </row>
    <row r="46" spans="2:14" x14ac:dyDescent="0.3">
      <c r="B46" s="27" t="s">
        <v>384</v>
      </c>
      <c r="C46" s="33"/>
      <c r="D46" s="33"/>
      <c r="E46" s="29">
        <v>4000</v>
      </c>
      <c r="F46" s="31">
        <v>24</v>
      </c>
      <c r="G46" s="15">
        <v>725.7</v>
      </c>
      <c r="H46" s="16">
        <f t="shared" si="0"/>
        <v>567.0772957783164</v>
      </c>
      <c r="I46" s="28">
        <v>3304.7999999999997</v>
      </c>
      <c r="J46" s="18">
        <f t="shared" si="1"/>
        <v>2789.3545062276403</v>
      </c>
      <c r="K46" s="19">
        <v>4406.4000000000005</v>
      </c>
      <c r="L46" s="20">
        <f t="shared" si="2"/>
        <v>3719.1393416368546</v>
      </c>
      <c r="M46" s="21">
        <v>5508</v>
      </c>
      <c r="N46" s="22">
        <f t="shared" si="3"/>
        <v>4648.9241770460676</v>
      </c>
    </row>
    <row r="47" spans="2:14" x14ac:dyDescent="0.3">
      <c r="B47" s="27" t="s">
        <v>385</v>
      </c>
      <c r="C47" s="33"/>
      <c r="D47" s="33"/>
      <c r="E47" s="29">
        <v>4100</v>
      </c>
      <c r="F47" s="31">
        <v>24</v>
      </c>
      <c r="G47" s="15">
        <v>746.2</v>
      </c>
      <c r="H47" s="16">
        <f t="shared" si="0"/>
        <v>583.09642842742142</v>
      </c>
      <c r="I47" s="28">
        <v>3316.7999999999997</v>
      </c>
      <c r="J47" s="18">
        <f t="shared" si="1"/>
        <v>2799.4828813410304</v>
      </c>
      <c r="K47" s="19">
        <v>4422.4000000000005</v>
      </c>
      <c r="L47" s="20">
        <f t="shared" si="2"/>
        <v>3732.6438417880413</v>
      </c>
      <c r="M47" s="21">
        <v>5528</v>
      </c>
      <c r="N47" s="22">
        <f t="shared" si="3"/>
        <v>4665.8048022350513</v>
      </c>
    </row>
    <row r="48" spans="2:14" x14ac:dyDescent="0.3">
      <c r="B48" s="27" t="s">
        <v>386</v>
      </c>
      <c r="C48" s="33"/>
      <c r="D48" s="33"/>
      <c r="E48" s="29">
        <v>4200</v>
      </c>
      <c r="F48" s="31">
        <v>24</v>
      </c>
      <c r="G48" s="15">
        <v>766.7</v>
      </c>
      <c r="H48" s="16">
        <f t="shared" si="0"/>
        <v>599.11556107652643</v>
      </c>
      <c r="I48" s="28">
        <v>3328.7999999999997</v>
      </c>
      <c r="J48" s="18">
        <f t="shared" si="1"/>
        <v>2809.6112564544205</v>
      </c>
      <c r="K48" s="19">
        <v>4438.4000000000005</v>
      </c>
      <c r="L48" s="20">
        <f t="shared" si="2"/>
        <v>3746.148341939228</v>
      </c>
      <c r="M48" s="21">
        <v>5548</v>
      </c>
      <c r="N48" s="22">
        <f t="shared" si="3"/>
        <v>4682.685427424035</v>
      </c>
    </row>
    <row r="49" spans="2:14" x14ac:dyDescent="0.3">
      <c r="B49" s="27" t="s">
        <v>387</v>
      </c>
      <c r="C49" s="33"/>
      <c r="D49" s="33"/>
      <c r="E49" s="29">
        <v>4300</v>
      </c>
      <c r="F49" s="31">
        <v>24</v>
      </c>
      <c r="G49" s="15">
        <v>787.2</v>
      </c>
      <c r="H49" s="16">
        <f t="shared" si="0"/>
        <v>615.13469372563134</v>
      </c>
      <c r="I49" s="28">
        <v>3340.7999999999997</v>
      </c>
      <c r="J49" s="18">
        <f t="shared" si="1"/>
        <v>2819.7396315678106</v>
      </c>
      <c r="K49" s="19">
        <v>4454.4000000000005</v>
      </c>
      <c r="L49" s="20">
        <f t="shared" si="2"/>
        <v>3759.6528420904151</v>
      </c>
      <c r="M49" s="21">
        <v>5568</v>
      </c>
      <c r="N49" s="22">
        <f t="shared" si="3"/>
        <v>4699.5660526130177</v>
      </c>
    </row>
    <row r="50" spans="2:14" x14ac:dyDescent="0.3">
      <c r="B50" s="27" t="s">
        <v>388</v>
      </c>
      <c r="C50" s="33"/>
      <c r="D50" s="33"/>
      <c r="E50" s="29">
        <v>4400</v>
      </c>
      <c r="F50" s="31">
        <v>24</v>
      </c>
      <c r="G50" s="15">
        <v>807.7</v>
      </c>
      <c r="H50" s="16">
        <f t="shared" si="0"/>
        <v>631.15382637473635</v>
      </c>
      <c r="I50" s="28">
        <v>3352.7999999999997</v>
      </c>
      <c r="J50" s="18">
        <f t="shared" si="1"/>
        <v>2829.8680066812008</v>
      </c>
      <c r="K50" s="19">
        <v>4470.4000000000005</v>
      </c>
      <c r="L50" s="20">
        <f t="shared" si="2"/>
        <v>3773.1573422416018</v>
      </c>
      <c r="M50" s="21">
        <v>5588</v>
      </c>
      <c r="N50" s="22">
        <f t="shared" si="3"/>
        <v>4716.4466778020014</v>
      </c>
    </row>
  </sheetData>
  <mergeCells count="19">
    <mergeCell ref="B11:B13"/>
    <mergeCell ref="C11:C13"/>
    <mergeCell ref="D11:D13"/>
    <mergeCell ref="E11:E13"/>
    <mergeCell ref="G11:H11"/>
    <mergeCell ref="N12:N13"/>
    <mergeCell ref="C14:C50"/>
    <mergeCell ref="D14:D50"/>
    <mergeCell ref="K11:L11"/>
    <mergeCell ref="M11:N11"/>
    <mergeCell ref="F12:F13"/>
    <mergeCell ref="G12:G13"/>
    <mergeCell ref="H12:H13"/>
    <mergeCell ref="I12:I13"/>
    <mergeCell ref="J12:J13"/>
    <mergeCell ref="K12:K13"/>
    <mergeCell ref="L12:L13"/>
    <mergeCell ref="M12:M13"/>
    <mergeCell ref="I11:J1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opLeftCell="G1" zoomScaleNormal="100" workbookViewId="0">
      <selection activeCell="F6" sqref="F6"/>
    </sheetView>
  </sheetViews>
  <sheetFormatPr defaultRowHeight="14.4" x14ac:dyDescent="0.3"/>
  <cols>
    <col min="1" max="1" width="2.5546875" customWidth="1"/>
    <col min="2" max="2" width="36.3320312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9.7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8.25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9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22.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1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93</v>
      </c>
      <c r="C14" s="33">
        <v>380</v>
      </c>
      <c r="D14" s="33">
        <v>82</v>
      </c>
      <c r="E14" s="1">
        <v>800</v>
      </c>
      <c r="F14" s="1">
        <v>3</v>
      </c>
      <c r="G14" s="15">
        <v>193.72499999999999</v>
      </c>
      <c r="H14" s="16">
        <f>G14*POWER((($E$4+$E$6)/2-$E$8)/70,1.4)</f>
        <v>156.12058288750998</v>
      </c>
      <c r="I14" s="17">
        <v>975.3</v>
      </c>
      <c r="J14" s="18">
        <f>I14*POWER((($E$4+$E$6)/2-$E$8)/70,1.1)</f>
        <v>823.1836873407824</v>
      </c>
      <c r="K14" s="19">
        <v>1300.4000000000001</v>
      </c>
      <c r="L14" s="20">
        <f>K14*POWER((($E$4+$E$6)/2-$E$8)/70,1.1)</f>
        <v>1097.5782497877101</v>
      </c>
      <c r="M14" s="21">
        <v>1625.5</v>
      </c>
      <c r="N14" s="22">
        <f>M14*POWER((($E$4+$E$6)/2-$E$8)/70,1.1)</f>
        <v>1371.9728122346373</v>
      </c>
    </row>
    <row r="15" spans="2:14" x14ac:dyDescent="0.3">
      <c r="B15" s="13" t="s">
        <v>94</v>
      </c>
      <c r="C15" s="33"/>
      <c r="D15" s="33"/>
      <c r="E15" s="1">
        <v>900</v>
      </c>
      <c r="F15" s="1">
        <v>3</v>
      </c>
      <c r="G15" s="15">
        <v>230.625</v>
      </c>
      <c r="H15" s="16">
        <f t="shared" ref="H15:H50" si="0">G15*POWER((($E$4+$E$6)/2-$E$8)/70,1.4)</f>
        <v>185.85783677084521</v>
      </c>
      <c r="I15" s="17">
        <v>1000.5</v>
      </c>
      <c r="J15" s="18">
        <f t="shared" ref="J15:J50" si="1">I15*POWER((($E$4+$E$6)/2-$E$8)/70,1.1)</f>
        <v>844.4532750789017</v>
      </c>
      <c r="K15" s="19">
        <v>1334</v>
      </c>
      <c r="L15" s="20">
        <f t="shared" ref="L15:L50" si="2">K15*POWER((($E$4+$E$6)/2-$E$8)/70,1.1)</f>
        <v>1125.9377001052023</v>
      </c>
      <c r="M15" s="21">
        <v>1667.5</v>
      </c>
      <c r="N15" s="22">
        <f t="shared" ref="N15:N50" si="3">M15*POWER((($E$4+$E$6)/2-$E$8)/70,1.1)</f>
        <v>1407.4221251315028</v>
      </c>
    </row>
    <row r="16" spans="2:14" x14ac:dyDescent="0.3">
      <c r="B16" s="13" t="s">
        <v>95</v>
      </c>
      <c r="C16" s="33"/>
      <c r="D16" s="33"/>
      <c r="E16" s="1">
        <v>1000</v>
      </c>
      <c r="F16" s="1">
        <v>3</v>
      </c>
      <c r="G16" s="15">
        <v>267.52499999999998</v>
      </c>
      <c r="H16" s="16">
        <f t="shared" si="0"/>
        <v>215.59509065418044</v>
      </c>
      <c r="I16" s="17">
        <v>1025.7</v>
      </c>
      <c r="J16" s="18">
        <f t="shared" si="1"/>
        <v>865.722862817021</v>
      </c>
      <c r="K16" s="19">
        <v>1367.6000000000001</v>
      </c>
      <c r="L16" s="20">
        <f t="shared" si="2"/>
        <v>1154.2971504226948</v>
      </c>
      <c r="M16" s="21">
        <v>1709.5</v>
      </c>
      <c r="N16" s="22">
        <f t="shared" si="3"/>
        <v>1442.8714380283682</v>
      </c>
    </row>
    <row r="17" spans="2:14" x14ac:dyDescent="0.3">
      <c r="B17" s="13" t="s">
        <v>96</v>
      </c>
      <c r="C17" s="33"/>
      <c r="D17" s="33"/>
      <c r="E17" s="1">
        <v>1100</v>
      </c>
      <c r="F17" s="1">
        <v>3</v>
      </c>
      <c r="G17" s="15">
        <v>304.42500000000001</v>
      </c>
      <c r="H17" s="16">
        <f t="shared" si="0"/>
        <v>245.3323445375157</v>
      </c>
      <c r="I17" s="17">
        <v>1050.8999999999999</v>
      </c>
      <c r="J17" s="18">
        <f t="shared" si="1"/>
        <v>886.99245055514007</v>
      </c>
      <c r="K17" s="19">
        <v>1401.2</v>
      </c>
      <c r="L17" s="20">
        <f t="shared" si="2"/>
        <v>1182.6566007401871</v>
      </c>
      <c r="M17" s="21">
        <v>1751.5</v>
      </c>
      <c r="N17" s="22">
        <f t="shared" si="3"/>
        <v>1478.3207509252338</v>
      </c>
    </row>
    <row r="18" spans="2:14" x14ac:dyDescent="0.3">
      <c r="B18" s="13" t="s">
        <v>97</v>
      </c>
      <c r="C18" s="33"/>
      <c r="D18" s="33"/>
      <c r="E18" s="1">
        <v>1200</v>
      </c>
      <c r="F18" s="1">
        <v>6</v>
      </c>
      <c r="G18" s="15">
        <v>341.32499999999999</v>
      </c>
      <c r="H18" s="16">
        <f t="shared" si="0"/>
        <v>275.06959842085092</v>
      </c>
      <c r="I18" s="17">
        <v>1919.1</v>
      </c>
      <c r="J18" s="18">
        <f t="shared" si="1"/>
        <v>1619.7803900089157</v>
      </c>
      <c r="K18" s="19">
        <v>2558.8000000000002</v>
      </c>
      <c r="L18" s="20">
        <f t="shared" si="2"/>
        <v>2159.7071866785545</v>
      </c>
      <c r="M18" s="21">
        <v>3198.5</v>
      </c>
      <c r="N18" s="22">
        <f t="shared" si="3"/>
        <v>2699.6339833481929</v>
      </c>
    </row>
    <row r="19" spans="2:14" x14ac:dyDescent="0.3">
      <c r="B19" s="13" t="s">
        <v>98</v>
      </c>
      <c r="C19" s="33"/>
      <c r="D19" s="33"/>
      <c r="E19" s="1">
        <v>1300</v>
      </c>
      <c r="F19" s="1">
        <v>6</v>
      </c>
      <c r="G19" s="15">
        <v>378.22500000000002</v>
      </c>
      <c r="H19" s="16">
        <f t="shared" si="0"/>
        <v>304.80685230418618</v>
      </c>
      <c r="I19" s="17">
        <v>1944.3</v>
      </c>
      <c r="J19" s="18">
        <f t="shared" si="1"/>
        <v>1641.049977747035</v>
      </c>
      <c r="K19" s="19">
        <v>2592.4</v>
      </c>
      <c r="L19" s="20">
        <f t="shared" si="2"/>
        <v>2188.0666369960468</v>
      </c>
      <c r="M19" s="21">
        <v>3240.5</v>
      </c>
      <c r="N19" s="22">
        <f t="shared" si="3"/>
        <v>2735.0832962450586</v>
      </c>
    </row>
    <row r="20" spans="2:14" x14ac:dyDescent="0.3">
      <c r="B20" s="13" t="s">
        <v>99</v>
      </c>
      <c r="C20" s="33"/>
      <c r="D20" s="33"/>
      <c r="E20" s="1">
        <v>1400</v>
      </c>
      <c r="F20" s="1">
        <v>6</v>
      </c>
      <c r="G20" s="15">
        <v>415.125</v>
      </c>
      <c r="H20" s="16">
        <f t="shared" si="0"/>
        <v>334.54410618752138</v>
      </c>
      <c r="I20" s="17">
        <v>1969.5</v>
      </c>
      <c r="J20" s="18">
        <f t="shared" si="1"/>
        <v>1662.3195654851543</v>
      </c>
      <c r="K20" s="19">
        <v>2626</v>
      </c>
      <c r="L20" s="20">
        <f t="shared" si="2"/>
        <v>2216.426087313539</v>
      </c>
      <c r="M20" s="21">
        <v>3282.5</v>
      </c>
      <c r="N20" s="22">
        <f t="shared" si="3"/>
        <v>2770.5326091419238</v>
      </c>
    </row>
    <row r="21" spans="2:14" x14ac:dyDescent="0.3">
      <c r="B21" s="13" t="s">
        <v>100</v>
      </c>
      <c r="C21" s="33"/>
      <c r="D21" s="33"/>
      <c r="E21" s="1">
        <v>1500</v>
      </c>
      <c r="F21" s="1">
        <v>6</v>
      </c>
      <c r="G21" s="15">
        <v>452.02499999999998</v>
      </c>
      <c r="H21" s="16">
        <f t="shared" si="0"/>
        <v>364.28136007085664</v>
      </c>
      <c r="I21" s="17">
        <v>1994.6999999999998</v>
      </c>
      <c r="J21" s="18">
        <f t="shared" si="1"/>
        <v>1683.5891532232733</v>
      </c>
      <c r="K21" s="19">
        <v>2659.6000000000004</v>
      </c>
      <c r="L21" s="20">
        <f t="shared" si="2"/>
        <v>2244.7855376310317</v>
      </c>
      <c r="M21" s="21">
        <v>3324.5</v>
      </c>
      <c r="N21" s="22">
        <f t="shared" si="3"/>
        <v>2805.9819220387894</v>
      </c>
    </row>
    <row r="22" spans="2:14" x14ac:dyDescent="0.3">
      <c r="B22" s="13" t="s">
        <v>101</v>
      </c>
      <c r="C22" s="33"/>
      <c r="D22" s="33"/>
      <c r="E22" s="1">
        <v>1600</v>
      </c>
      <c r="F22" s="1">
        <v>9</v>
      </c>
      <c r="G22" s="15">
        <v>488.92500000000001</v>
      </c>
      <c r="H22" s="16">
        <f t="shared" si="0"/>
        <v>394.01861395419189</v>
      </c>
      <c r="I22" s="17">
        <v>2862.9</v>
      </c>
      <c r="J22" s="18">
        <f t="shared" si="1"/>
        <v>2416.3770926770494</v>
      </c>
      <c r="K22" s="19">
        <v>3817.2000000000003</v>
      </c>
      <c r="L22" s="20">
        <f t="shared" si="2"/>
        <v>3221.8361235693992</v>
      </c>
      <c r="M22" s="21">
        <v>4771.5</v>
      </c>
      <c r="N22" s="22">
        <f t="shared" si="3"/>
        <v>4027.2951544617486</v>
      </c>
    </row>
    <row r="23" spans="2:14" x14ac:dyDescent="0.3">
      <c r="B23" s="13" t="s">
        <v>102</v>
      </c>
      <c r="C23" s="33"/>
      <c r="D23" s="33"/>
      <c r="E23" s="1">
        <v>1700</v>
      </c>
      <c r="F23" s="1">
        <v>9</v>
      </c>
      <c r="G23" s="15">
        <v>525.82500000000005</v>
      </c>
      <c r="H23" s="16">
        <f t="shared" si="0"/>
        <v>423.75586783752715</v>
      </c>
      <c r="I23" s="17">
        <v>2888.1</v>
      </c>
      <c r="J23" s="18">
        <f t="shared" si="1"/>
        <v>2437.6466804151682</v>
      </c>
      <c r="K23" s="19">
        <v>3850.8</v>
      </c>
      <c r="L23" s="20">
        <f t="shared" si="2"/>
        <v>3250.1955738868915</v>
      </c>
      <c r="M23" s="21">
        <v>4813.5</v>
      </c>
      <c r="N23" s="22">
        <f t="shared" si="3"/>
        <v>4062.7444673586142</v>
      </c>
    </row>
    <row r="24" spans="2:14" x14ac:dyDescent="0.3">
      <c r="B24" s="13" t="s">
        <v>103</v>
      </c>
      <c r="C24" s="33"/>
      <c r="D24" s="33"/>
      <c r="E24" s="1">
        <v>1800</v>
      </c>
      <c r="F24" s="1">
        <v>9</v>
      </c>
      <c r="G24" s="15">
        <v>562.72500000000002</v>
      </c>
      <c r="H24" s="16">
        <f t="shared" si="0"/>
        <v>453.49312172086235</v>
      </c>
      <c r="I24" s="17">
        <v>2913.2999999999997</v>
      </c>
      <c r="J24" s="18">
        <f t="shared" si="1"/>
        <v>2458.9162681532875</v>
      </c>
      <c r="K24" s="19">
        <v>3884.4</v>
      </c>
      <c r="L24" s="20">
        <f t="shared" si="2"/>
        <v>3278.5550242043837</v>
      </c>
      <c r="M24" s="21">
        <v>4855.5</v>
      </c>
      <c r="N24" s="22">
        <f t="shared" si="3"/>
        <v>4098.1937802554794</v>
      </c>
    </row>
    <row r="25" spans="2:14" x14ac:dyDescent="0.3">
      <c r="B25" s="13" t="s">
        <v>104</v>
      </c>
      <c r="C25" s="33"/>
      <c r="D25" s="33"/>
      <c r="E25" s="1">
        <v>1900</v>
      </c>
      <c r="F25" s="1">
        <v>9</v>
      </c>
      <c r="G25" s="15">
        <v>599.625</v>
      </c>
      <c r="H25" s="16">
        <f t="shared" si="0"/>
        <v>483.23037560419755</v>
      </c>
      <c r="I25" s="17">
        <v>2938.5</v>
      </c>
      <c r="J25" s="18">
        <f t="shared" si="1"/>
        <v>2480.1858558914068</v>
      </c>
      <c r="K25" s="19">
        <v>3918</v>
      </c>
      <c r="L25" s="20">
        <f t="shared" si="2"/>
        <v>3306.9144745218759</v>
      </c>
      <c r="M25" s="21">
        <v>4897.5</v>
      </c>
      <c r="N25" s="22">
        <f t="shared" si="3"/>
        <v>4133.6430931523446</v>
      </c>
    </row>
    <row r="26" spans="2:14" x14ac:dyDescent="0.3">
      <c r="B26" s="13" t="s">
        <v>105</v>
      </c>
      <c r="C26" s="33"/>
      <c r="D26" s="33"/>
      <c r="E26" s="1">
        <v>2000</v>
      </c>
      <c r="F26" s="1">
        <v>12</v>
      </c>
      <c r="G26" s="15">
        <v>636.52499999999998</v>
      </c>
      <c r="H26" s="16">
        <f t="shared" si="0"/>
        <v>512.9676294875328</v>
      </c>
      <c r="I26" s="17">
        <v>3806.7</v>
      </c>
      <c r="J26" s="18">
        <f t="shared" si="1"/>
        <v>3212.9737953451822</v>
      </c>
      <c r="K26" s="19">
        <v>5075.6000000000004</v>
      </c>
      <c r="L26" s="20">
        <f t="shared" si="2"/>
        <v>4283.9650604602439</v>
      </c>
      <c r="M26" s="21">
        <v>6344.5</v>
      </c>
      <c r="N26" s="22">
        <f t="shared" si="3"/>
        <v>5354.9563255753046</v>
      </c>
    </row>
    <row r="27" spans="2:14" x14ac:dyDescent="0.3">
      <c r="B27" s="13" t="s">
        <v>106</v>
      </c>
      <c r="C27" s="33"/>
      <c r="D27" s="33"/>
      <c r="E27" s="1">
        <v>2100</v>
      </c>
      <c r="F27" s="1">
        <v>12</v>
      </c>
      <c r="G27" s="15">
        <v>673.42499999999995</v>
      </c>
      <c r="H27" s="16">
        <f t="shared" si="0"/>
        <v>542.70488337086795</v>
      </c>
      <c r="I27" s="17">
        <v>3831.8999999999996</v>
      </c>
      <c r="J27" s="18">
        <f t="shared" si="1"/>
        <v>3234.2433830833015</v>
      </c>
      <c r="K27" s="19">
        <v>5109.2000000000007</v>
      </c>
      <c r="L27" s="20">
        <f t="shared" si="2"/>
        <v>4312.3245107777366</v>
      </c>
      <c r="M27" s="21">
        <v>6386.5</v>
      </c>
      <c r="N27" s="22">
        <f t="shared" si="3"/>
        <v>5390.4056384721698</v>
      </c>
    </row>
    <row r="28" spans="2:14" x14ac:dyDescent="0.3">
      <c r="B28" s="13" t="s">
        <v>107</v>
      </c>
      <c r="C28" s="33"/>
      <c r="D28" s="33"/>
      <c r="E28" s="1">
        <v>2200</v>
      </c>
      <c r="F28" s="1">
        <v>12</v>
      </c>
      <c r="G28" s="15">
        <v>710.32500000000005</v>
      </c>
      <c r="H28" s="16">
        <f t="shared" si="0"/>
        <v>572.44213725420332</v>
      </c>
      <c r="I28" s="17">
        <v>3857.1</v>
      </c>
      <c r="J28" s="18">
        <f t="shared" si="1"/>
        <v>3255.5129708214208</v>
      </c>
      <c r="K28" s="19">
        <v>5142.8</v>
      </c>
      <c r="L28" s="20">
        <f t="shared" si="2"/>
        <v>4340.6839610952284</v>
      </c>
      <c r="M28" s="21">
        <v>6428.5</v>
      </c>
      <c r="N28" s="22">
        <f t="shared" si="3"/>
        <v>5425.854951369035</v>
      </c>
    </row>
    <row r="29" spans="2:14" x14ac:dyDescent="0.3">
      <c r="B29" s="13" t="s">
        <v>108</v>
      </c>
      <c r="C29" s="33"/>
      <c r="D29" s="33"/>
      <c r="E29" s="1">
        <v>2300</v>
      </c>
      <c r="F29" s="1">
        <v>12</v>
      </c>
      <c r="G29" s="15">
        <v>747.22500000000002</v>
      </c>
      <c r="H29" s="16">
        <f t="shared" si="0"/>
        <v>602.17939113753857</v>
      </c>
      <c r="I29" s="17">
        <v>3882.2999999999997</v>
      </c>
      <c r="J29" s="18">
        <f t="shared" si="1"/>
        <v>3276.7825585595401</v>
      </c>
      <c r="K29" s="19">
        <v>5176.4000000000005</v>
      </c>
      <c r="L29" s="20">
        <f t="shared" si="2"/>
        <v>4369.0434114127211</v>
      </c>
      <c r="M29" s="21">
        <v>6470.5</v>
      </c>
      <c r="N29" s="22">
        <f t="shared" si="3"/>
        <v>5461.3042642659002</v>
      </c>
    </row>
    <row r="30" spans="2:14" x14ac:dyDescent="0.3">
      <c r="B30" s="13" t="s">
        <v>109</v>
      </c>
      <c r="C30" s="33"/>
      <c r="D30" s="33"/>
      <c r="E30" s="1">
        <v>2400</v>
      </c>
      <c r="F30" s="1">
        <v>15</v>
      </c>
      <c r="G30" s="15">
        <v>784.125</v>
      </c>
      <c r="H30" s="16">
        <f t="shared" si="0"/>
        <v>631.91664502087372</v>
      </c>
      <c r="I30" s="17">
        <v>4750.5</v>
      </c>
      <c r="J30" s="18">
        <f t="shared" si="1"/>
        <v>4009.570498013316</v>
      </c>
      <c r="K30" s="19">
        <v>6334</v>
      </c>
      <c r="L30" s="20">
        <f t="shared" si="2"/>
        <v>5346.0939973510876</v>
      </c>
      <c r="M30" s="21">
        <v>7917.5</v>
      </c>
      <c r="N30" s="22">
        <f t="shared" si="3"/>
        <v>6682.6174966888602</v>
      </c>
    </row>
    <row r="31" spans="2:14" x14ac:dyDescent="0.3">
      <c r="B31" s="13" t="s">
        <v>110</v>
      </c>
      <c r="C31" s="33"/>
      <c r="D31" s="33"/>
      <c r="E31" s="1">
        <v>2500</v>
      </c>
      <c r="F31" s="1">
        <v>12</v>
      </c>
      <c r="G31" s="15">
        <v>736.15499999999997</v>
      </c>
      <c r="H31" s="16">
        <f t="shared" si="0"/>
        <v>593.25821497253787</v>
      </c>
      <c r="I31" s="17">
        <v>3874.74</v>
      </c>
      <c r="J31" s="18">
        <f t="shared" si="1"/>
        <v>3270.4016822381045</v>
      </c>
      <c r="K31" s="19">
        <v>5166.32</v>
      </c>
      <c r="L31" s="20">
        <f t="shared" si="2"/>
        <v>4360.5355763174721</v>
      </c>
      <c r="M31" s="21">
        <v>6457.9</v>
      </c>
      <c r="N31" s="22">
        <f t="shared" si="3"/>
        <v>5450.6694703968406</v>
      </c>
    </row>
    <row r="32" spans="2:14" x14ac:dyDescent="0.3">
      <c r="B32" s="13" t="s">
        <v>111</v>
      </c>
      <c r="C32" s="33"/>
      <c r="D32" s="33"/>
      <c r="E32" s="1">
        <v>2600</v>
      </c>
      <c r="F32" s="1">
        <v>15</v>
      </c>
      <c r="G32" s="15">
        <v>773.05499999999995</v>
      </c>
      <c r="H32" s="16">
        <f t="shared" si="0"/>
        <v>622.99546885587313</v>
      </c>
      <c r="I32" s="17">
        <v>4742.9399999999996</v>
      </c>
      <c r="J32" s="18">
        <f t="shared" si="1"/>
        <v>4003.1896216918799</v>
      </c>
      <c r="K32" s="19">
        <v>6323.92</v>
      </c>
      <c r="L32" s="20">
        <f t="shared" si="2"/>
        <v>5337.5861622558405</v>
      </c>
      <c r="M32" s="21">
        <v>7904.9</v>
      </c>
      <c r="N32" s="22">
        <f t="shared" si="3"/>
        <v>6671.9827028197997</v>
      </c>
    </row>
    <row r="33" spans="2:14" x14ac:dyDescent="0.3">
      <c r="B33" s="13" t="s">
        <v>112</v>
      </c>
      <c r="C33" s="33"/>
      <c r="D33" s="33"/>
      <c r="E33" s="1">
        <v>2700</v>
      </c>
      <c r="F33" s="1">
        <v>15</v>
      </c>
      <c r="G33" s="15">
        <v>809.95500000000004</v>
      </c>
      <c r="H33" s="16">
        <f t="shared" si="0"/>
        <v>652.73272273920838</v>
      </c>
      <c r="I33" s="17">
        <v>4768.1399999999994</v>
      </c>
      <c r="J33" s="18">
        <f t="shared" si="1"/>
        <v>4024.4592094299987</v>
      </c>
      <c r="K33" s="19">
        <v>6357.52</v>
      </c>
      <c r="L33" s="20">
        <f t="shared" si="2"/>
        <v>5365.9456125733332</v>
      </c>
      <c r="M33" s="21">
        <v>7946.9</v>
      </c>
      <c r="N33" s="22">
        <f t="shared" si="3"/>
        <v>6707.4320157166658</v>
      </c>
    </row>
    <row r="34" spans="2:14" x14ac:dyDescent="0.3">
      <c r="B34" s="13" t="s">
        <v>113</v>
      </c>
      <c r="C34" s="33"/>
      <c r="D34" s="33"/>
      <c r="E34" s="1">
        <v>2800</v>
      </c>
      <c r="F34" s="1">
        <v>15</v>
      </c>
      <c r="G34" s="15">
        <v>846.85500000000002</v>
      </c>
      <c r="H34" s="16">
        <f t="shared" si="0"/>
        <v>682.46997662254364</v>
      </c>
      <c r="I34" s="17">
        <v>4793.3399999999992</v>
      </c>
      <c r="J34" s="18">
        <f t="shared" si="1"/>
        <v>4045.728797168118</v>
      </c>
      <c r="K34" s="19">
        <v>6391.12</v>
      </c>
      <c r="L34" s="20">
        <f t="shared" si="2"/>
        <v>5394.305062890825</v>
      </c>
      <c r="M34" s="21">
        <v>7988.9</v>
      </c>
      <c r="N34" s="22">
        <f t="shared" si="3"/>
        <v>6742.881328613531</v>
      </c>
    </row>
    <row r="35" spans="2:14" x14ac:dyDescent="0.3">
      <c r="B35" s="13" t="s">
        <v>114</v>
      </c>
      <c r="C35" s="33"/>
      <c r="D35" s="33"/>
      <c r="E35" s="1">
        <v>2900</v>
      </c>
      <c r="F35" s="1">
        <v>15</v>
      </c>
      <c r="G35" s="15">
        <v>883.755</v>
      </c>
      <c r="H35" s="16">
        <f t="shared" si="0"/>
        <v>712.2072305058789</v>
      </c>
      <c r="I35" s="17">
        <v>4818.54</v>
      </c>
      <c r="J35" s="18">
        <f t="shared" si="1"/>
        <v>4066.9983849062378</v>
      </c>
      <c r="K35" s="19">
        <v>6424.72</v>
      </c>
      <c r="L35" s="20">
        <f t="shared" si="2"/>
        <v>5422.6645132083177</v>
      </c>
      <c r="M35" s="21">
        <v>8030.9</v>
      </c>
      <c r="N35" s="22">
        <f t="shared" si="3"/>
        <v>6778.3306415103962</v>
      </c>
    </row>
    <row r="36" spans="2:14" x14ac:dyDescent="0.3">
      <c r="B36" s="13" t="s">
        <v>115</v>
      </c>
      <c r="C36" s="33"/>
      <c r="D36" s="33"/>
      <c r="E36" s="1">
        <v>3000</v>
      </c>
      <c r="F36" s="1">
        <v>15</v>
      </c>
      <c r="G36" s="15">
        <v>920.65499999999997</v>
      </c>
      <c r="H36" s="16">
        <f t="shared" si="0"/>
        <v>741.94448438921404</v>
      </c>
      <c r="I36" s="17">
        <v>4843.74</v>
      </c>
      <c r="J36" s="18">
        <f t="shared" si="1"/>
        <v>4088.2679726443571</v>
      </c>
      <c r="K36" s="19">
        <v>6458.32</v>
      </c>
      <c r="L36" s="20">
        <f t="shared" si="2"/>
        <v>5451.0239635258094</v>
      </c>
      <c r="M36" s="21">
        <v>8072.9</v>
      </c>
      <c r="N36" s="22">
        <f t="shared" si="3"/>
        <v>6813.7799544072614</v>
      </c>
    </row>
    <row r="37" spans="2:14" x14ac:dyDescent="0.3">
      <c r="B37" s="25" t="s">
        <v>116</v>
      </c>
      <c r="C37" s="33"/>
      <c r="D37" s="33"/>
      <c r="E37" s="29">
        <v>3100</v>
      </c>
      <c r="F37" s="1">
        <v>15</v>
      </c>
      <c r="G37" s="15">
        <v>957.55499999999995</v>
      </c>
      <c r="H37" s="16">
        <f t="shared" si="0"/>
        <v>771.6817382725493</v>
      </c>
      <c r="I37" s="17">
        <v>4868.9399999999996</v>
      </c>
      <c r="J37" s="18">
        <f t="shared" si="1"/>
        <v>4109.5375603824759</v>
      </c>
      <c r="K37" s="19">
        <v>6491.92</v>
      </c>
      <c r="L37" s="20">
        <f t="shared" si="2"/>
        <v>5479.3834138433022</v>
      </c>
      <c r="M37" s="21">
        <v>8114.9</v>
      </c>
      <c r="N37" s="22">
        <f t="shared" si="3"/>
        <v>6849.2292673041275</v>
      </c>
    </row>
    <row r="38" spans="2:14" x14ac:dyDescent="0.3">
      <c r="B38" s="25" t="s">
        <v>117</v>
      </c>
      <c r="C38" s="33"/>
      <c r="D38" s="33"/>
      <c r="E38" s="29">
        <v>3200</v>
      </c>
      <c r="F38" s="1">
        <v>18</v>
      </c>
      <c r="G38" s="15">
        <v>994.45500000000004</v>
      </c>
      <c r="H38" s="16">
        <f t="shared" si="0"/>
        <v>801.41899215588467</v>
      </c>
      <c r="I38" s="17">
        <v>5737.1399999999994</v>
      </c>
      <c r="J38" s="18">
        <f t="shared" si="1"/>
        <v>4842.3254998362518</v>
      </c>
      <c r="K38" s="19">
        <v>7649.52</v>
      </c>
      <c r="L38" s="20">
        <f t="shared" si="2"/>
        <v>6456.4339997816696</v>
      </c>
      <c r="M38" s="21">
        <v>9561.9</v>
      </c>
      <c r="N38" s="22">
        <f t="shared" si="3"/>
        <v>8070.5424997270866</v>
      </c>
    </row>
    <row r="39" spans="2:14" x14ac:dyDescent="0.3">
      <c r="B39" s="25" t="s">
        <v>118</v>
      </c>
      <c r="C39" s="33"/>
      <c r="D39" s="33"/>
      <c r="E39" s="29">
        <v>3300</v>
      </c>
      <c r="F39" s="1">
        <v>21</v>
      </c>
      <c r="G39" s="15">
        <v>1031.355</v>
      </c>
      <c r="H39" s="16">
        <f t="shared" si="0"/>
        <v>831.15624603921981</v>
      </c>
      <c r="I39" s="17">
        <v>6605.3399999999992</v>
      </c>
      <c r="J39" s="18">
        <f t="shared" si="1"/>
        <v>5575.1134392900267</v>
      </c>
      <c r="K39" s="19">
        <v>8807.1200000000008</v>
      </c>
      <c r="L39" s="20">
        <f t="shared" si="2"/>
        <v>7433.4845857200371</v>
      </c>
      <c r="M39" s="21">
        <v>11008.9</v>
      </c>
      <c r="N39" s="22">
        <f t="shared" si="3"/>
        <v>9291.8557321500448</v>
      </c>
    </row>
    <row r="40" spans="2:14" x14ac:dyDescent="0.3">
      <c r="B40" s="25" t="s">
        <v>119</v>
      </c>
      <c r="C40" s="33"/>
      <c r="D40" s="33"/>
      <c r="E40" s="29">
        <v>3400</v>
      </c>
      <c r="F40" s="1">
        <v>21</v>
      </c>
      <c r="G40" s="15">
        <v>1068.2550000000001</v>
      </c>
      <c r="H40" s="16">
        <f t="shared" si="0"/>
        <v>860.89349992255518</v>
      </c>
      <c r="I40" s="17">
        <v>6630.54</v>
      </c>
      <c r="J40" s="18">
        <f t="shared" si="1"/>
        <v>5596.3830270281469</v>
      </c>
      <c r="K40" s="19">
        <v>8840.7199999999993</v>
      </c>
      <c r="L40" s="20">
        <f t="shared" si="2"/>
        <v>7461.8440360375289</v>
      </c>
      <c r="M40" s="21">
        <v>11050.9</v>
      </c>
      <c r="N40" s="22">
        <f t="shared" si="3"/>
        <v>9327.3050450469109</v>
      </c>
    </row>
    <row r="41" spans="2:14" x14ac:dyDescent="0.3">
      <c r="B41" s="25" t="s">
        <v>120</v>
      </c>
      <c r="C41" s="33"/>
      <c r="D41" s="33"/>
      <c r="E41" s="29">
        <v>3500</v>
      </c>
      <c r="F41" s="1">
        <v>21</v>
      </c>
      <c r="G41" s="15">
        <v>1105.155</v>
      </c>
      <c r="H41" s="16">
        <f t="shared" si="0"/>
        <v>890.63075380589021</v>
      </c>
      <c r="I41" s="17">
        <v>6655.74</v>
      </c>
      <c r="J41" s="18">
        <f t="shared" si="1"/>
        <v>5617.6526147662662</v>
      </c>
      <c r="K41" s="19">
        <v>8874.32</v>
      </c>
      <c r="L41" s="20">
        <f t="shared" si="2"/>
        <v>7490.2034863550216</v>
      </c>
      <c r="M41" s="21">
        <v>11092.9</v>
      </c>
      <c r="N41" s="22">
        <f t="shared" si="3"/>
        <v>9362.754357943777</v>
      </c>
    </row>
    <row r="42" spans="2:14" x14ac:dyDescent="0.3">
      <c r="B42" s="25" t="s">
        <v>121</v>
      </c>
      <c r="C42" s="33"/>
      <c r="D42" s="33"/>
      <c r="E42" s="29">
        <v>3600</v>
      </c>
      <c r="F42" s="1">
        <v>21</v>
      </c>
      <c r="G42" s="15">
        <v>1142.0550000000001</v>
      </c>
      <c r="H42" s="16">
        <f t="shared" si="0"/>
        <v>920.36800768922558</v>
      </c>
      <c r="I42" s="17">
        <v>6680.94</v>
      </c>
      <c r="J42" s="18">
        <f t="shared" si="1"/>
        <v>5638.9222025043846</v>
      </c>
      <c r="K42" s="19">
        <v>8907.92</v>
      </c>
      <c r="L42" s="20">
        <f t="shared" si="2"/>
        <v>7518.5629366725143</v>
      </c>
      <c r="M42" s="21">
        <v>11134.9</v>
      </c>
      <c r="N42" s="22">
        <f t="shared" si="3"/>
        <v>9398.2036708406413</v>
      </c>
    </row>
    <row r="43" spans="2:14" x14ac:dyDescent="0.3">
      <c r="B43" s="25" t="s">
        <v>122</v>
      </c>
      <c r="C43" s="33"/>
      <c r="D43" s="33"/>
      <c r="E43" s="29">
        <v>3700</v>
      </c>
      <c r="F43" s="1">
        <v>21</v>
      </c>
      <c r="G43" s="15">
        <v>1178.9549999999999</v>
      </c>
      <c r="H43" s="16">
        <f t="shared" si="0"/>
        <v>950.10526157256072</v>
      </c>
      <c r="I43" s="17">
        <v>6706.1399999999994</v>
      </c>
      <c r="J43" s="18">
        <f t="shared" si="1"/>
        <v>5660.1917902425039</v>
      </c>
      <c r="K43" s="19">
        <v>8941.52</v>
      </c>
      <c r="L43" s="20">
        <f t="shared" si="2"/>
        <v>7546.922386990007</v>
      </c>
      <c r="M43" s="21">
        <v>11176.9</v>
      </c>
      <c r="N43" s="22">
        <f t="shared" si="3"/>
        <v>9433.6529837375074</v>
      </c>
    </row>
    <row r="44" spans="2:14" x14ac:dyDescent="0.3">
      <c r="B44" s="26" t="s">
        <v>123</v>
      </c>
      <c r="C44" s="33"/>
      <c r="D44" s="33"/>
      <c r="E44" s="29">
        <v>3800</v>
      </c>
      <c r="F44" s="1">
        <v>21</v>
      </c>
      <c r="G44" s="15">
        <v>1215.855</v>
      </c>
      <c r="H44" s="16">
        <f t="shared" si="0"/>
        <v>979.84251545589598</v>
      </c>
      <c r="I44" s="17">
        <v>6731.3399999999992</v>
      </c>
      <c r="J44" s="18">
        <f t="shared" si="1"/>
        <v>5681.4613779806232</v>
      </c>
      <c r="K44" s="19">
        <v>8975.1200000000008</v>
      </c>
      <c r="L44" s="20">
        <f t="shared" si="2"/>
        <v>7575.2818373074988</v>
      </c>
      <c r="M44" s="21">
        <v>11218.9</v>
      </c>
      <c r="N44" s="22">
        <f t="shared" si="3"/>
        <v>9469.1022966343735</v>
      </c>
    </row>
    <row r="45" spans="2:14" x14ac:dyDescent="0.3">
      <c r="B45" s="27" t="s">
        <v>124</v>
      </c>
      <c r="C45" s="33"/>
      <c r="D45" s="33"/>
      <c r="E45" s="29">
        <v>3900</v>
      </c>
      <c r="F45" s="1">
        <v>21</v>
      </c>
      <c r="G45" s="15">
        <v>1252.7550000000001</v>
      </c>
      <c r="H45" s="16">
        <f t="shared" si="0"/>
        <v>1009.5797693392313</v>
      </c>
      <c r="I45" s="28">
        <v>6756.54</v>
      </c>
      <c r="J45" s="18">
        <f t="shared" si="1"/>
        <v>5702.7309657187434</v>
      </c>
      <c r="K45" s="19">
        <v>9008.7199999999993</v>
      </c>
      <c r="L45" s="20">
        <f t="shared" si="2"/>
        <v>7603.6412876249906</v>
      </c>
      <c r="M45" s="21">
        <v>11260.9</v>
      </c>
      <c r="N45" s="22">
        <f t="shared" si="3"/>
        <v>9504.5516095312378</v>
      </c>
    </row>
    <row r="46" spans="2:14" x14ac:dyDescent="0.3">
      <c r="B46" s="27" t="s">
        <v>125</v>
      </c>
      <c r="C46" s="33"/>
      <c r="D46" s="33"/>
      <c r="E46" s="29">
        <v>4000</v>
      </c>
      <c r="F46" s="1">
        <v>24</v>
      </c>
      <c r="G46" s="15">
        <v>1289.655</v>
      </c>
      <c r="H46" s="16">
        <f t="shared" si="0"/>
        <v>1039.3170232225664</v>
      </c>
      <c r="I46" s="28">
        <v>7624.74</v>
      </c>
      <c r="J46" s="18">
        <f t="shared" si="1"/>
        <v>6435.5189051725183</v>
      </c>
      <c r="K46" s="19">
        <v>10166.32</v>
      </c>
      <c r="L46" s="20">
        <f t="shared" si="2"/>
        <v>8580.691873563359</v>
      </c>
      <c r="M46" s="21">
        <v>12707.9</v>
      </c>
      <c r="N46" s="22">
        <f t="shared" si="3"/>
        <v>10725.864841954197</v>
      </c>
    </row>
    <row r="47" spans="2:14" x14ac:dyDescent="0.3">
      <c r="B47" s="27" t="s">
        <v>126</v>
      </c>
      <c r="C47" s="33"/>
      <c r="D47" s="33"/>
      <c r="E47" s="29">
        <v>4100</v>
      </c>
      <c r="F47" s="1">
        <v>24</v>
      </c>
      <c r="G47" s="15">
        <v>1326.5550000000001</v>
      </c>
      <c r="H47" s="16">
        <f t="shared" si="0"/>
        <v>1069.0542771059017</v>
      </c>
      <c r="I47" s="28">
        <v>7649.94</v>
      </c>
      <c r="J47" s="18">
        <f t="shared" si="1"/>
        <v>6456.7884929106376</v>
      </c>
      <c r="K47" s="19">
        <v>10199.92</v>
      </c>
      <c r="L47" s="20">
        <f t="shared" si="2"/>
        <v>8609.0513238808508</v>
      </c>
      <c r="M47" s="21">
        <v>12749.9</v>
      </c>
      <c r="N47" s="22">
        <f t="shared" si="3"/>
        <v>10761.314154851063</v>
      </c>
    </row>
    <row r="48" spans="2:14" x14ac:dyDescent="0.3">
      <c r="B48" s="27" t="s">
        <v>127</v>
      </c>
      <c r="C48" s="33"/>
      <c r="D48" s="33"/>
      <c r="E48" s="29">
        <v>4200</v>
      </c>
      <c r="F48" s="1">
        <v>24</v>
      </c>
      <c r="G48" s="15">
        <v>1363.4549999999999</v>
      </c>
      <c r="H48" s="16">
        <f t="shared" si="0"/>
        <v>1098.7915309892369</v>
      </c>
      <c r="I48" s="28">
        <v>7675.1399999999994</v>
      </c>
      <c r="J48" s="18">
        <f t="shared" si="1"/>
        <v>6478.0580806487569</v>
      </c>
      <c r="K48" s="19">
        <v>10233.52</v>
      </c>
      <c r="L48" s="20">
        <f t="shared" si="2"/>
        <v>8637.4107741983426</v>
      </c>
      <c r="M48" s="21">
        <v>12791.9</v>
      </c>
      <c r="N48" s="22">
        <f t="shared" si="3"/>
        <v>10796.763467747929</v>
      </c>
    </row>
    <row r="49" spans="2:14" x14ac:dyDescent="0.3">
      <c r="B49" s="27" t="s">
        <v>128</v>
      </c>
      <c r="C49" s="33"/>
      <c r="D49" s="33"/>
      <c r="E49" s="29">
        <v>4300</v>
      </c>
      <c r="F49" s="1">
        <v>24</v>
      </c>
      <c r="G49" s="15">
        <v>1400.355</v>
      </c>
      <c r="H49" s="16">
        <f t="shared" si="0"/>
        <v>1128.5287848725723</v>
      </c>
      <c r="I49" s="28">
        <v>7700.3399999999992</v>
      </c>
      <c r="J49" s="18">
        <f t="shared" si="1"/>
        <v>6499.3276683868762</v>
      </c>
      <c r="K49" s="19">
        <v>10267.120000000001</v>
      </c>
      <c r="L49" s="20">
        <f t="shared" si="2"/>
        <v>8665.7702245158362</v>
      </c>
      <c r="M49" s="21">
        <v>12833.9</v>
      </c>
      <c r="N49" s="22">
        <f t="shared" si="3"/>
        <v>10832.212780644793</v>
      </c>
    </row>
    <row r="50" spans="2:14" x14ac:dyDescent="0.3">
      <c r="B50" s="27" t="s">
        <v>129</v>
      </c>
      <c r="C50" s="33"/>
      <c r="D50" s="33"/>
      <c r="E50" s="29">
        <v>4400</v>
      </c>
      <c r="F50" s="1">
        <v>24</v>
      </c>
      <c r="G50" s="15">
        <v>1437.2550000000001</v>
      </c>
      <c r="H50" s="16">
        <f t="shared" si="0"/>
        <v>1158.2660387559074</v>
      </c>
      <c r="I50" s="28">
        <v>7725.5399999999991</v>
      </c>
      <c r="J50" s="18">
        <f t="shared" si="1"/>
        <v>6520.5972561249946</v>
      </c>
      <c r="K50" s="19">
        <v>10300.720000000001</v>
      </c>
      <c r="L50" s="20">
        <f t="shared" si="2"/>
        <v>8694.129674833328</v>
      </c>
      <c r="M50" s="21">
        <v>12875.9</v>
      </c>
      <c r="N50" s="22">
        <f t="shared" si="3"/>
        <v>10867.662093541659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opLeftCell="G1" zoomScaleNormal="100" workbookViewId="0">
      <selection activeCell="F4" sqref="F4"/>
    </sheetView>
  </sheetViews>
  <sheetFormatPr defaultRowHeight="14.4" x14ac:dyDescent="0.3"/>
  <cols>
    <col min="1" max="1" width="2.5546875" customWidth="1"/>
    <col min="2" max="2" width="36.8867187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8.2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6.75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8.25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2.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204</v>
      </c>
      <c r="C14" s="48">
        <v>380</v>
      </c>
      <c r="D14" s="48">
        <v>112</v>
      </c>
      <c r="E14" s="1">
        <v>800</v>
      </c>
      <c r="F14" s="1">
        <v>3</v>
      </c>
      <c r="G14" s="15">
        <v>302.39999999999998</v>
      </c>
      <c r="H14" s="16">
        <f>G14*POWER((($E$4+$E$6)/2-$E$8)/70,1.4)</f>
        <v>243.70042206830826</v>
      </c>
      <c r="I14" s="17">
        <v>1182.5999999999999</v>
      </c>
      <c r="J14" s="18">
        <f>I14*POWER((($E$4+$E$6)/2-$E$8)/70,1.1)</f>
        <v>998.15136742459674</v>
      </c>
      <c r="K14" s="19">
        <v>1576.8000000000002</v>
      </c>
      <c r="L14" s="20">
        <f>K14*POWER((($E$4+$E$6)/2-$E$8)/70,1.1)</f>
        <v>1330.8684898994627</v>
      </c>
      <c r="M14" s="21">
        <v>1971</v>
      </c>
      <c r="N14" s="22">
        <f>M14*POWER((($E$4+$E$6)/2-$E$8)/70,1.1)</f>
        <v>1663.5856123743281</v>
      </c>
    </row>
    <row r="15" spans="2:14" x14ac:dyDescent="0.3">
      <c r="B15" s="13" t="s">
        <v>205</v>
      </c>
      <c r="C15" s="49"/>
      <c r="D15" s="49"/>
      <c r="E15" s="1">
        <v>900</v>
      </c>
      <c r="F15" s="1">
        <v>3</v>
      </c>
      <c r="G15" s="15">
        <v>360</v>
      </c>
      <c r="H15" s="16">
        <f t="shared" ref="H15:H50" si="0">G15*POWER((($E$4+$E$6)/2-$E$8)/70,1.4)</f>
        <v>290.11955008131935</v>
      </c>
      <c r="I15" s="17">
        <v>1221</v>
      </c>
      <c r="J15" s="18">
        <f t="shared" ref="J15:J50" si="1">I15*POWER((($E$4+$E$6)/2-$E$8)/70,1.1)</f>
        <v>1030.5621677874453</v>
      </c>
      <c r="K15" s="19">
        <v>1628</v>
      </c>
      <c r="L15" s="20">
        <f t="shared" ref="L15:L50" si="2">K15*POWER((($E$4+$E$6)/2-$E$8)/70,1.1)</f>
        <v>1374.0828903832603</v>
      </c>
      <c r="M15" s="21">
        <v>2035</v>
      </c>
      <c r="N15" s="22">
        <f t="shared" ref="N15:N50" si="3">M15*POWER((($E$4+$E$6)/2-$E$8)/70,1.1)</f>
        <v>1717.6036129790755</v>
      </c>
    </row>
    <row r="16" spans="2:14" x14ac:dyDescent="0.3">
      <c r="B16" s="13" t="s">
        <v>206</v>
      </c>
      <c r="C16" s="49"/>
      <c r="D16" s="49"/>
      <c r="E16" s="1">
        <v>1000</v>
      </c>
      <c r="F16" s="1">
        <v>3</v>
      </c>
      <c r="G16" s="15">
        <v>417.6</v>
      </c>
      <c r="H16" s="16">
        <f t="shared" si="0"/>
        <v>336.53867809433046</v>
      </c>
      <c r="I16" s="17">
        <v>1259.3999999999999</v>
      </c>
      <c r="J16" s="18">
        <f t="shared" si="1"/>
        <v>1062.9729681502936</v>
      </c>
      <c r="K16" s="19">
        <v>1679.2</v>
      </c>
      <c r="L16" s="20">
        <f t="shared" si="2"/>
        <v>1417.2972908670583</v>
      </c>
      <c r="M16" s="21">
        <v>2099</v>
      </c>
      <c r="N16" s="22">
        <f t="shared" si="3"/>
        <v>1771.6216135838229</v>
      </c>
    </row>
    <row r="17" spans="2:14" x14ac:dyDescent="0.3">
      <c r="B17" s="13" t="s">
        <v>207</v>
      </c>
      <c r="C17" s="49"/>
      <c r="D17" s="49"/>
      <c r="E17" s="1">
        <v>1100</v>
      </c>
      <c r="F17" s="1">
        <v>3</v>
      </c>
      <c r="G17" s="15">
        <v>475.2</v>
      </c>
      <c r="H17" s="16">
        <f t="shared" si="0"/>
        <v>382.95780610734153</v>
      </c>
      <c r="I17" s="17">
        <v>1297.8</v>
      </c>
      <c r="J17" s="18">
        <f t="shared" si="1"/>
        <v>1095.3837685131421</v>
      </c>
      <c r="K17" s="19">
        <v>1730.4</v>
      </c>
      <c r="L17" s="20">
        <f t="shared" si="2"/>
        <v>1460.5116913508562</v>
      </c>
      <c r="M17" s="21">
        <v>2163</v>
      </c>
      <c r="N17" s="22">
        <f t="shared" si="3"/>
        <v>1825.63961418857</v>
      </c>
    </row>
    <row r="18" spans="2:14" x14ac:dyDescent="0.3">
      <c r="B18" s="13" t="s">
        <v>208</v>
      </c>
      <c r="C18" s="49"/>
      <c r="D18" s="49"/>
      <c r="E18" s="1">
        <v>1200</v>
      </c>
      <c r="F18" s="1">
        <v>6</v>
      </c>
      <c r="G18" s="15">
        <v>532.79999999999995</v>
      </c>
      <c r="H18" s="16">
        <f t="shared" si="0"/>
        <v>429.37693412035264</v>
      </c>
      <c r="I18" s="17">
        <v>2317.1999999999998</v>
      </c>
      <c r="J18" s="18">
        <f t="shared" si="1"/>
        <v>1955.789234395633</v>
      </c>
      <c r="K18" s="19">
        <v>3089.6000000000004</v>
      </c>
      <c r="L18" s="20">
        <f t="shared" si="2"/>
        <v>2607.7189791941778</v>
      </c>
      <c r="M18" s="21">
        <v>3862</v>
      </c>
      <c r="N18" s="22">
        <f t="shared" si="3"/>
        <v>3259.6487239927219</v>
      </c>
    </row>
    <row r="19" spans="2:14" x14ac:dyDescent="0.3">
      <c r="B19" s="13" t="s">
        <v>209</v>
      </c>
      <c r="C19" s="49"/>
      <c r="D19" s="49"/>
      <c r="E19" s="1">
        <v>1300</v>
      </c>
      <c r="F19" s="1">
        <v>6</v>
      </c>
      <c r="G19" s="15">
        <v>590.4</v>
      </c>
      <c r="H19" s="16">
        <f t="shared" si="0"/>
        <v>475.79606213336376</v>
      </c>
      <c r="I19" s="17">
        <v>2355.6</v>
      </c>
      <c r="J19" s="18">
        <f t="shared" si="1"/>
        <v>1988.2000347584815</v>
      </c>
      <c r="K19" s="19">
        <v>3140.8</v>
      </c>
      <c r="L19" s="20">
        <f t="shared" si="2"/>
        <v>2650.9333796779756</v>
      </c>
      <c r="M19" s="21">
        <v>3926</v>
      </c>
      <c r="N19" s="22">
        <f t="shared" si="3"/>
        <v>3313.6667245974695</v>
      </c>
    </row>
    <row r="20" spans="2:14" x14ac:dyDescent="0.3">
      <c r="B20" s="13" t="s">
        <v>210</v>
      </c>
      <c r="C20" s="49"/>
      <c r="D20" s="49"/>
      <c r="E20" s="1">
        <v>1400</v>
      </c>
      <c r="F20" s="1">
        <v>6</v>
      </c>
      <c r="G20" s="15">
        <v>648</v>
      </c>
      <c r="H20" s="16">
        <f t="shared" si="0"/>
        <v>522.21519014637488</v>
      </c>
      <c r="I20" s="17">
        <v>2394</v>
      </c>
      <c r="J20" s="18">
        <f t="shared" si="1"/>
        <v>2020.61083512133</v>
      </c>
      <c r="K20" s="19">
        <v>3192</v>
      </c>
      <c r="L20" s="20">
        <f t="shared" si="2"/>
        <v>2694.1477801617734</v>
      </c>
      <c r="M20" s="21">
        <v>3990</v>
      </c>
      <c r="N20" s="22">
        <f t="shared" si="3"/>
        <v>3367.6847252022167</v>
      </c>
    </row>
    <row r="21" spans="2:14" x14ac:dyDescent="0.3">
      <c r="B21" s="13" t="s">
        <v>211</v>
      </c>
      <c r="C21" s="49"/>
      <c r="D21" s="49"/>
      <c r="E21" s="1">
        <v>1500</v>
      </c>
      <c r="F21" s="1">
        <v>6</v>
      </c>
      <c r="G21" s="15">
        <v>705.6</v>
      </c>
      <c r="H21" s="16">
        <f t="shared" si="0"/>
        <v>568.634318159386</v>
      </c>
      <c r="I21" s="17">
        <v>2432.4</v>
      </c>
      <c r="J21" s="18">
        <f t="shared" si="1"/>
        <v>2053.0216354841787</v>
      </c>
      <c r="K21" s="19">
        <v>3243.2000000000003</v>
      </c>
      <c r="L21" s="20">
        <f t="shared" si="2"/>
        <v>2737.3621806455712</v>
      </c>
      <c r="M21" s="21">
        <v>4054</v>
      </c>
      <c r="N21" s="22">
        <f t="shared" si="3"/>
        <v>3421.7027258069638</v>
      </c>
    </row>
    <row r="22" spans="2:14" x14ac:dyDescent="0.3">
      <c r="B22" s="13" t="s">
        <v>212</v>
      </c>
      <c r="C22" s="49"/>
      <c r="D22" s="49"/>
      <c r="E22" s="1">
        <v>1600</v>
      </c>
      <c r="F22" s="1">
        <v>9</v>
      </c>
      <c r="G22" s="15">
        <v>763.2</v>
      </c>
      <c r="H22" s="16">
        <f t="shared" si="0"/>
        <v>615.05344617239712</v>
      </c>
      <c r="I22" s="17">
        <v>3451.7999999999997</v>
      </c>
      <c r="J22" s="18">
        <f t="shared" si="1"/>
        <v>2913.4271013666694</v>
      </c>
      <c r="K22" s="19">
        <v>4602.4000000000005</v>
      </c>
      <c r="L22" s="20">
        <f t="shared" si="2"/>
        <v>3884.5694684888931</v>
      </c>
      <c r="M22" s="21">
        <v>5753</v>
      </c>
      <c r="N22" s="22">
        <f t="shared" si="3"/>
        <v>4855.7118356111159</v>
      </c>
    </row>
    <row r="23" spans="2:14" x14ac:dyDescent="0.3">
      <c r="B23" s="13" t="s">
        <v>213</v>
      </c>
      <c r="C23" s="49"/>
      <c r="D23" s="49"/>
      <c r="E23" s="1">
        <v>1700</v>
      </c>
      <c r="F23" s="1">
        <v>9</v>
      </c>
      <c r="G23" s="15">
        <v>820.8</v>
      </c>
      <c r="H23" s="16">
        <f t="shared" si="0"/>
        <v>661.47257418540812</v>
      </c>
      <c r="I23" s="17">
        <v>3490.2</v>
      </c>
      <c r="J23" s="18">
        <f t="shared" si="1"/>
        <v>2945.8379017295179</v>
      </c>
      <c r="K23" s="19">
        <v>4653.6000000000004</v>
      </c>
      <c r="L23" s="20">
        <f t="shared" si="2"/>
        <v>3927.7838689726909</v>
      </c>
      <c r="M23" s="21">
        <v>5817</v>
      </c>
      <c r="N23" s="22">
        <f t="shared" si="3"/>
        <v>4909.7298362158635</v>
      </c>
    </row>
    <row r="24" spans="2:14" x14ac:dyDescent="0.3">
      <c r="B24" s="13" t="s">
        <v>214</v>
      </c>
      <c r="C24" s="49"/>
      <c r="D24" s="49"/>
      <c r="E24" s="1">
        <v>1800</v>
      </c>
      <c r="F24" s="1">
        <v>9</v>
      </c>
      <c r="G24" s="15">
        <v>878.4</v>
      </c>
      <c r="H24" s="16">
        <f t="shared" si="0"/>
        <v>707.89170219841924</v>
      </c>
      <c r="I24" s="17">
        <v>3528.6</v>
      </c>
      <c r="J24" s="18">
        <f t="shared" si="1"/>
        <v>2978.2487020923663</v>
      </c>
      <c r="K24" s="19">
        <v>4704.8</v>
      </c>
      <c r="L24" s="20">
        <f t="shared" si="2"/>
        <v>3970.9982694564887</v>
      </c>
      <c r="M24" s="21">
        <v>5881</v>
      </c>
      <c r="N24" s="22">
        <f t="shared" si="3"/>
        <v>4963.7478368206102</v>
      </c>
    </row>
    <row r="25" spans="2:14" x14ac:dyDescent="0.3">
      <c r="B25" s="13" t="s">
        <v>215</v>
      </c>
      <c r="C25" s="49"/>
      <c r="D25" s="49"/>
      <c r="E25" s="1">
        <v>1900</v>
      </c>
      <c r="F25" s="1">
        <v>9</v>
      </c>
      <c r="G25" s="15">
        <v>936</v>
      </c>
      <c r="H25" s="16">
        <f t="shared" si="0"/>
        <v>754.31083021143036</v>
      </c>
      <c r="I25" s="17">
        <v>3567</v>
      </c>
      <c r="J25" s="18">
        <f t="shared" si="1"/>
        <v>3010.6595024552148</v>
      </c>
      <c r="K25" s="19">
        <v>4756</v>
      </c>
      <c r="L25" s="20">
        <f t="shared" si="2"/>
        <v>4014.2126699402866</v>
      </c>
      <c r="M25" s="21">
        <v>5945</v>
      </c>
      <c r="N25" s="22">
        <f t="shared" si="3"/>
        <v>5017.7658374253579</v>
      </c>
    </row>
    <row r="26" spans="2:14" x14ac:dyDescent="0.3">
      <c r="B26" s="13" t="s">
        <v>216</v>
      </c>
      <c r="C26" s="49"/>
      <c r="D26" s="49"/>
      <c r="E26" s="1">
        <v>2000</v>
      </c>
      <c r="F26" s="1">
        <v>12</v>
      </c>
      <c r="G26" s="15">
        <v>993.6</v>
      </c>
      <c r="H26" s="16">
        <f t="shared" si="0"/>
        <v>800.72995822444148</v>
      </c>
      <c r="I26" s="17">
        <v>4586.3999999999996</v>
      </c>
      <c r="J26" s="18">
        <f t="shared" si="1"/>
        <v>3871.0649683377055</v>
      </c>
      <c r="K26" s="19">
        <v>6115.2000000000007</v>
      </c>
      <c r="L26" s="20">
        <f t="shared" si="2"/>
        <v>5161.4199577836089</v>
      </c>
      <c r="M26" s="21">
        <v>7644</v>
      </c>
      <c r="N26" s="22">
        <f t="shared" si="3"/>
        <v>6451.77494722951</v>
      </c>
    </row>
    <row r="27" spans="2:14" x14ac:dyDescent="0.3">
      <c r="B27" s="13" t="s">
        <v>217</v>
      </c>
      <c r="C27" s="49"/>
      <c r="D27" s="49"/>
      <c r="E27" s="1">
        <v>2100</v>
      </c>
      <c r="F27" s="1">
        <v>12</v>
      </c>
      <c r="G27" s="15">
        <v>1051.2</v>
      </c>
      <c r="H27" s="16">
        <f t="shared" si="0"/>
        <v>847.14908623745259</v>
      </c>
      <c r="I27" s="17">
        <v>4624.8</v>
      </c>
      <c r="J27" s="18">
        <f t="shared" si="1"/>
        <v>3903.4757687005545</v>
      </c>
      <c r="K27" s="19">
        <v>6166.4000000000005</v>
      </c>
      <c r="L27" s="20">
        <f t="shared" si="2"/>
        <v>5204.6343582674062</v>
      </c>
      <c r="M27" s="21">
        <v>7708</v>
      </c>
      <c r="N27" s="22">
        <f t="shared" si="3"/>
        <v>6505.7929478342576</v>
      </c>
    </row>
    <row r="28" spans="2:14" x14ac:dyDescent="0.3">
      <c r="B28" s="13" t="s">
        <v>218</v>
      </c>
      <c r="C28" s="49"/>
      <c r="D28" s="49"/>
      <c r="E28" s="1">
        <v>2200</v>
      </c>
      <c r="F28" s="1">
        <v>12</v>
      </c>
      <c r="G28" s="15">
        <v>1108.8</v>
      </c>
      <c r="H28" s="16">
        <f t="shared" si="0"/>
        <v>893.5682142504636</v>
      </c>
      <c r="I28" s="17">
        <v>4663.2</v>
      </c>
      <c r="J28" s="18">
        <f t="shared" si="1"/>
        <v>3935.8865690634025</v>
      </c>
      <c r="K28" s="19">
        <v>6217.6</v>
      </c>
      <c r="L28" s="20">
        <f t="shared" si="2"/>
        <v>5247.8487587512036</v>
      </c>
      <c r="M28" s="21">
        <v>7772</v>
      </c>
      <c r="N28" s="22">
        <f t="shared" si="3"/>
        <v>6559.8109484390043</v>
      </c>
    </row>
    <row r="29" spans="2:14" x14ac:dyDescent="0.3">
      <c r="B29" s="13" t="s">
        <v>219</v>
      </c>
      <c r="C29" s="49"/>
      <c r="D29" s="49"/>
      <c r="E29" s="1">
        <v>2300</v>
      </c>
      <c r="F29" s="1">
        <v>12</v>
      </c>
      <c r="G29" s="15">
        <v>1166.4000000000001</v>
      </c>
      <c r="H29" s="16">
        <f t="shared" si="0"/>
        <v>939.98734226347483</v>
      </c>
      <c r="I29" s="17">
        <v>4701.5999999999995</v>
      </c>
      <c r="J29" s="18">
        <f t="shared" si="1"/>
        <v>3968.2973694262505</v>
      </c>
      <c r="K29" s="19">
        <v>6268.8</v>
      </c>
      <c r="L29" s="20">
        <f t="shared" si="2"/>
        <v>5291.0631592350019</v>
      </c>
      <c r="M29" s="21">
        <v>7836</v>
      </c>
      <c r="N29" s="22">
        <f t="shared" si="3"/>
        <v>6613.8289490437519</v>
      </c>
    </row>
    <row r="30" spans="2:14" x14ac:dyDescent="0.3">
      <c r="B30" s="13" t="s">
        <v>220</v>
      </c>
      <c r="C30" s="49"/>
      <c r="D30" s="49"/>
      <c r="E30" s="1">
        <v>2400</v>
      </c>
      <c r="F30" s="1">
        <v>15</v>
      </c>
      <c r="G30" s="15">
        <v>1224</v>
      </c>
      <c r="H30" s="16">
        <f t="shared" si="0"/>
        <v>986.40647027648583</v>
      </c>
      <c r="I30" s="17">
        <v>5721</v>
      </c>
      <c r="J30" s="18">
        <f t="shared" si="1"/>
        <v>4828.7028353087426</v>
      </c>
      <c r="K30" s="19">
        <v>7628</v>
      </c>
      <c r="L30" s="20">
        <f t="shared" si="2"/>
        <v>6438.2704470783228</v>
      </c>
      <c r="M30" s="21">
        <v>9535</v>
      </c>
      <c r="N30" s="22">
        <f t="shared" si="3"/>
        <v>8047.838058847904</v>
      </c>
    </row>
    <row r="31" spans="2:14" x14ac:dyDescent="0.3">
      <c r="B31" s="13" t="s">
        <v>221</v>
      </c>
      <c r="C31" s="49"/>
      <c r="D31" s="49"/>
      <c r="E31" s="1">
        <v>2500</v>
      </c>
      <c r="F31" s="1">
        <v>12</v>
      </c>
      <c r="G31" s="15">
        <v>1149.1199999999999</v>
      </c>
      <c r="H31" s="16">
        <f t="shared" si="0"/>
        <v>926.06160385957128</v>
      </c>
      <c r="I31" s="17">
        <v>4690.08</v>
      </c>
      <c r="J31" s="18">
        <f t="shared" si="1"/>
        <v>3958.5741293173965</v>
      </c>
      <c r="K31" s="19">
        <v>6253.4400000000005</v>
      </c>
      <c r="L31" s="20">
        <f t="shared" si="2"/>
        <v>5278.0988390898628</v>
      </c>
      <c r="M31" s="21">
        <v>7816.8</v>
      </c>
      <c r="N31" s="22">
        <f t="shared" si="3"/>
        <v>6597.6235488623279</v>
      </c>
    </row>
    <row r="32" spans="2:14" x14ac:dyDescent="0.3">
      <c r="B32" s="13" t="s">
        <v>222</v>
      </c>
      <c r="C32" s="49"/>
      <c r="D32" s="49"/>
      <c r="E32" s="1">
        <v>2600</v>
      </c>
      <c r="F32" s="1">
        <v>15</v>
      </c>
      <c r="G32" s="15">
        <v>1206.72</v>
      </c>
      <c r="H32" s="16">
        <f t="shared" si="0"/>
        <v>972.48073187258251</v>
      </c>
      <c r="I32" s="17">
        <v>5709.48</v>
      </c>
      <c r="J32" s="18">
        <f t="shared" si="1"/>
        <v>4818.9795951998876</v>
      </c>
      <c r="K32" s="19">
        <v>7612.6399999999994</v>
      </c>
      <c r="L32" s="20">
        <f t="shared" si="2"/>
        <v>6425.3061269331829</v>
      </c>
      <c r="M32" s="21">
        <v>9515.7999999999993</v>
      </c>
      <c r="N32" s="22">
        <f t="shared" si="3"/>
        <v>8031.6326586664791</v>
      </c>
    </row>
    <row r="33" spans="2:14" x14ac:dyDescent="0.3">
      <c r="B33" s="13" t="s">
        <v>223</v>
      </c>
      <c r="C33" s="49"/>
      <c r="D33" s="49"/>
      <c r="E33" s="1">
        <v>2700</v>
      </c>
      <c r="F33" s="1">
        <v>15</v>
      </c>
      <c r="G33" s="15">
        <v>1264.32</v>
      </c>
      <c r="H33" s="16">
        <f t="shared" si="0"/>
        <v>1018.8998598855935</v>
      </c>
      <c r="I33" s="17">
        <v>5747.8799999999992</v>
      </c>
      <c r="J33" s="18">
        <f t="shared" si="1"/>
        <v>4851.3903955627356</v>
      </c>
      <c r="K33" s="19">
        <v>7663.84</v>
      </c>
      <c r="L33" s="20">
        <f t="shared" si="2"/>
        <v>6468.5205274169821</v>
      </c>
      <c r="M33" s="21">
        <v>9579.7999999999993</v>
      </c>
      <c r="N33" s="22">
        <f t="shared" si="3"/>
        <v>8085.6506592712267</v>
      </c>
    </row>
    <row r="34" spans="2:14" x14ac:dyDescent="0.3">
      <c r="B34" s="13" t="s">
        <v>224</v>
      </c>
      <c r="C34" s="49"/>
      <c r="D34" s="49"/>
      <c r="E34" s="1">
        <v>2800</v>
      </c>
      <c r="F34" s="1">
        <v>15</v>
      </c>
      <c r="G34" s="15">
        <v>1321.92</v>
      </c>
      <c r="H34" s="16">
        <f t="shared" si="0"/>
        <v>1065.3189878986047</v>
      </c>
      <c r="I34" s="17">
        <v>5786.28</v>
      </c>
      <c r="J34" s="18">
        <f t="shared" si="1"/>
        <v>4883.8011959255846</v>
      </c>
      <c r="K34" s="19">
        <v>7715.04</v>
      </c>
      <c r="L34" s="20">
        <f t="shared" si="2"/>
        <v>6511.7349279007794</v>
      </c>
      <c r="M34" s="21">
        <v>9643.7999999999993</v>
      </c>
      <c r="N34" s="22">
        <f t="shared" si="3"/>
        <v>8139.6686598759734</v>
      </c>
    </row>
    <row r="35" spans="2:14" x14ac:dyDescent="0.3">
      <c r="B35" s="13" t="s">
        <v>225</v>
      </c>
      <c r="C35" s="49"/>
      <c r="D35" s="49"/>
      <c r="E35" s="1">
        <v>2900</v>
      </c>
      <c r="F35" s="1">
        <v>15</v>
      </c>
      <c r="G35" s="15">
        <v>1379.52</v>
      </c>
      <c r="H35" s="16">
        <f t="shared" si="0"/>
        <v>1111.7381159116158</v>
      </c>
      <c r="I35" s="17">
        <v>5824.6799999999994</v>
      </c>
      <c r="J35" s="18">
        <f t="shared" si="1"/>
        <v>4916.2119962884326</v>
      </c>
      <c r="K35" s="19">
        <v>7766.24</v>
      </c>
      <c r="L35" s="20">
        <f t="shared" si="2"/>
        <v>6554.9493283845768</v>
      </c>
      <c r="M35" s="21">
        <v>9707.7999999999993</v>
      </c>
      <c r="N35" s="22">
        <f t="shared" si="3"/>
        <v>8193.6866604807219</v>
      </c>
    </row>
    <row r="36" spans="2:14" x14ac:dyDescent="0.3">
      <c r="B36" s="13" t="s">
        <v>226</v>
      </c>
      <c r="C36" s="49"/>
      <c r="D36" s="49"/>
      <c r="E36" s="1">
        <v>3000</v>
      </c>
      <c r="F36" s="1">
        <v>15</v>
      </c>
      <c r="G36" s="15">
        <v>1437.12</v>
      </c>
      <c r="H36" s="16">
        <f t="shared" si="0"/>
        <v>1158.1572439246268</v>
      </c>
      <c r="I36" s="17">
        <v>5863.079999999999</v>
      </c>
      <c r="J36" s="18">
        <f t="shared" si="1"/>
        <v>4948.6227966512806</v>
      </c>
      <c r="K36" s="19">
        <v>7817.44</v>
      </c>
      <c r="L36" s="20">
        <f t="shared" si="2"/>
        <v>6598.1637288683751</v>
      </c>
      <c r="M36" s="21">
        <v>9771.7999999999993</v>
      </c>
      <c r="N36" s="22">
        <f t="shared" si="3"/>
        <v>8247.7046610854686</v>
      </c>
    </row>
    <row r="37" spans="2:14" x14ac:dyDescent="0.3">
      <c r="B37" s="25" t="s">
        <v>227</v>
      </c>
      <c r="C37" s="49"/>
      <c r="D37" s="49"/>
      <c r="E37" s="29">
        <v>3100</v>
      </c>
      <c r="F37" s="1">
        <v>15</v>
      </c>
      <c r="G37" s="15">
        <v>1494.72</v>
      </c>
      <c r="H37" s="16">
        <f t="shared" si="0"/>
        <v>1204.576371937638</v>
      </c>
      <c r="I37" s="17">
        <v>5901.48</v>
      </c>
      <c r="J37" s="18">
        <f t="shared" si="1"/>
        <v>4981.0335970141296</v>
      </c>
      <c r="K37" s="19">
        <v>7868.6399999999994</v>
      </c>
      <c r="L37" s="20">
        <f t="shared" si="2"/>
        <v>6641.3781293521724</v>
      </c>
      <c r="M37" s="21">
        <v>9835.7999999999993</v>
      </c>
      <c r="N37" s="22">
        <f t="shared" si="3"/>
        <v>8301.7226616902153</v>
      </c>
    </row>
    <row r="38" spans="2:14" x14ac:dyDescent="0.3">
      <c r="B38" s="25" t="s">
        <v>228</v>
      </c>
      <c r="C38" s="49"/>
      <c r="D38" s="49"/>
      <c r="E38" s="29">
        <v>3200</v>
      </c>
      <c r="F38" s="1">
        <v>18</v>
      </c>
      <c r="G38" s="15">
        <v>1552.32</v>
      </c>
      <c r="H38" s="16">
        <f t="shared" si="0"/>
        <v>1250.995499950649</v>
      </c>
      <c r="I38" s="17">
        <v>6920.8799999999992</v>
      </c>
      <c r="J38" s="18">
        <f t="shared" si="1"/>
        <v>5841.4390628966203</v>
      </c>
      <c r="K38" s="19">
        <v>9227.84</v>
      </c>
      <c r="L38" s="20">
        <f t="shared" si="2"/>
        <v>7788.5854171954943</v>
      </c>
      <c r="M38" s="21">
        <v>11534.8</v>
      </c>
      <c r="N38" s="22">
        <f t="shared" si="3"/>
        <v>9735.7317714943674</v>
      </c>
    </row>
    <row r="39" spans="2:14" x14ac:dyDescent="0.3">
      <c r="B39" s="25" t="s">
        <v>229</v>
      </c>
      <c r="C39" s="49"/>
      <c r="D39" s="49"/>
      <c r="E39" s="29">
        <v>3300</v>
      </c>
      <c r="F39" s="1">
        <v>21</v>
      </c>
      <c r="G39" s="15">
        <v>1609.92</v>
      </c>
      <c r="H39" s="16">
        <f t="shared" si="0"/>
        <v>1297.4146279636602</v>
      </c>
      <c r="I39" s="17">
        <v>7940.2799999999988</v>
      </c>
      <c r="J39" s="18">
        <f t="shared" si="1"/>
        <v>6701.844528779111</v>
      </c>
      <c r="K39" s="19">
        <v>10587.04</v>
      </c>
      <c r="L39" s="20">
        <f t="shared" si="2"/>
        <v>8935.7927050388171</v>
      </c>
      <c r="M39" s="21">
        <v>13233.8</v>
      </c>
      <c r="N39" s="22">
        <f t="shared" si="3"/>
        <v>11169.74088129852</v>
      </c>
    </row>
    <row r="40" spans="2:14" x14ac:dyDescent="0.3">
      <c r="B40" s="25" t="s">
        <v>230</v>
      </c>
      <c r="C40" s="49"/>
      <c r="D40" s="49"/>
      <c r="E40" s="29">
        <v>3400</v>
      </c>
      <c r="F40" s="1">
        <v>21</v>
      </c>
      <c r="G40" s="15">
        <v>1667.52</v>
      </c>
      <c r="H40" s="16">
        <f t="shared" si="0"/>
        <v>1343.8337559766712</v>
      </c>
      <c r="I40" s="17">
        <v>7978.6799999999994</v>
      </c>
      <c r="J40" s="18">
        <f t="shared" si="1"/>
        <v>6734.2553291419599</v>
      </c>
      <c r="K40" s="19">
        <v>10638.24</v>
      </c>
      <c r="L40" s="20">
        <f t="shared" si="2"/>
        <v>8979.0071055226144</v>
      </c>
      <c r="M40" s="21">
        <v>13297.8</v>
      </c>
      <c r="N40" s="22">
        <f t="shared" si="3"/>
        <v>11223.758881903266</v>
      </c>
    </row>
    <row r="41" spans="2:14" x14ac:dyDescent="0.3">
      <c r="B41" s="25" t="s">
        <v>231</v>
      </c>
      <c r="C41" s="49"/>
      <c r="D41" s="49"/>
      <c r="E41" s="29">
        <v>3500</v>
      </c>
      <c r="F41" s="1">
        <v>21</v>
      </c>
      <c r="G41" s="15">
        <v>1725.12</v>
      </c>
      <c r="H41" s="16">
        <f t="shared" si="0"/>
        <v>1390.2528839896822</v>
      </c>
      <c r="I41" s="17">
        <v>8017.079999999999</v>
      </c>
      <c r="J41" s="18">
        <f t="shared" si="1"/>
        <v>6766.6661295048079</v>
      </c>
      <c r="K41" s="19">
        <v>10689.44</v>
      </c>
      <c r="L41" s="20">
        <f t="shared" si="2"/>
        <v>9022.2215060064118</v>
      </c>
      <c r="M41" s="21">
        <v>13361.8</v>
      </c>
      <c r="N41" s="22">
        <f t="shared" si="3"/>
        <v>11277.776882508015</v>
      </c>
    </row>
    <row r="42" spans="2:14" x14ac:dyDescent="0.3">
      <c r="B42" s="25" t="s">
        <v>232</v>
      </c>
      <c r="C42" s="49"/>
      <c r="D42" s="49"/>
      <c r="E42" s="29">
        <v>3600</v>
      </c>
      <c r="F42" s="1">
        <v>21</v>
      </c>
      <c r="G42" s="15">
        <v>1782.72</v>
      </c>
      <c r="H42" s="16">
        <f t="shared" si="0"/>
        <v>1436.6720120026935</v>
      </c>
      <c r="I42" s="17">
        <v>8055.48</v>
      </c>
      <c r="J42" s="18">
        <f t="shared" si="1"/>
        <v>6799.0769298676569</v>
      </c>
      <c r="K42" s="19">
        <v>10740.64</v>
      </c>
      <c r="L42" s="20">
        <f t="shared" si="2"/>
        <v>9065.4359064902092</v>
      </c>
      <c r="M42" s="21">
        <v>13425.8</v>
      </c>
      <c r="N42" s="22">
        <f t="shared" si="3"/>
        <v>11331.794883112761</v>
      </c>
    </row>
    <row r="43" spans="2:14" x14ac:dyDescent="0.3">
      <c r="B43" s="25" t="s">
        <v>233</v>
      </c>
      <c r="C43" s="49"/>
      <c r="D43" s="49"/>
      <c r="E43" s="29">
        <v>3700</v>
      </c>
      <c r="F43" s="1">
        <v>21</v>
      </c>
      <c r="G43" s="15">
        <v>1840.32</v>
      </c>
      <c r="H43" s="16">
        <f t="shared" si="0"/>
        <v>1483.0911400157045</v>
      </c>
      <c r="I43" s="17">
        <v>8093.8799999999992</v>
      </c>
      <c r="J43" s="18">
        <f t="shared" si="1"/>
        <v>6831.4877302305049</v>
      </c>
      <c r="K43" s="19">
        <v>10791.84</v>
      </c>
      <c r="L43" s="20">
        <f t="shared" si="2"/>
        <v>9108.6503069740083</v>
      </c>
      <c r="M43" s="21">
        <v>13489.8</v>
      </c>
      <c r="N43" s="22">
        <f t="shared" si="3"/>
        <v>11385.812883717508</v>
      </c>
    </row>
    <row r="44" spans="2:14" x14ac:dyDescent="0.3">
      <c r="B44" s="25" t="s">
        <v>234</v>
      </c>
      <c r="C44" s="49"/>
      <c r="D44" s="49"/>
      <c r="E44" s="29">
        <v>3800</v>
      </c>
      <c r="F44" s="1">
        <v>21</v>
      </c>
      <c r="G44" s="15">
        <v>1897.92</v>
      </c>
      <c r="H44" s="16">
        <f t="shared" si="0"/>
        <v>1529.5102680287157</v>
      </c>
      <c r="I44" s="17">
        <v>8132.2799999999988</v>
      </c>
      <c r="J44" s="18">
        <f t="shared" si="1"/>
        <v>6863.8985305933529</v>
      </c>
      <c r="K44" s="19">
        <v>10843.04</v>
      </c>
      <c r="L44" s="20">
        <f t="shared" si="2"/>
        <v>9151.8647074578057</v>
      </c>
      <c r="M44" s="21">
        <v>13553.8</v>
      </c>
      <c r="N44" s="22">
        <f t="shared" si="3"/>
        <v>11439.830884322257</v>
      </c>
    </row>
    <row r="45" spans="2:14" x14ac:dyDescent="0.3">
      <c r="B45" s="25" t="s">
        <v>235</v>
      </c>
      <c r="C45" s="49"/>
      <c r="D45" s="49"/>
      <c r="E45" s="29">
        <v>3900</v>
      </c>
      <c r="F45" s="23">
        <v>21</v>
      </c>
      <c r="G45" s="15">
        <v>1955.52</v>
      </c>
      <c r="H45" s="16">
        <f t="shared" si="0"/>
        <v>1575.9293960417267</v>
      </c>
      <c r="I45" s="17">
        <v>8170.6799999999994</v>
      </c>
      <c r="J45" s="18">
        <f t="shared" si="1"/>
        <v>6896.3093309562018</v>
      </c>
      <c r="K45" s="19">
        <v>10894.24</v>
      </c>
      <c r="L45" s="20">
        <f t="shared" si="2"/>
        <v>9195.0791079416031</v>
      </c>
      <c r="M45" s="21">
        <v>13617.8</v>
      </c>
      <c r="N45" s="22">
        <f t="shared" si="3"/>
        <v>11493.848884927003</v>
      </c>
    </row>
    <row r="46" spans="2:14" x14ac:dyDescent="0.3">
      <c r="B46" s="25" t="s">
        <v>236</v>
      </c>
      <c r="C46" s="49"/>
      <c r="D46" s="49"/>
      <c r="E46" s="29">
        <v>4000</v>
      </c>
      <c r="F46" s="23">
        <v>24</v>
      </c>
      <c r="G46" s="15">
        <v>2013.12</v>
      </c>
      <c r="H46" s="16">
        <f t="shared" si="0"/>
        <v>1622.3485240547377</v>
      </c>
      <c r="I46" s="17">
        <v>9190.08</v>
      </c>
      <c r="J46" s="18">
        <f t="shared" si="1"/>
        <v>7756.7147968386935</v>
      </c>
      <c r="K46" s="19">
        <v>12253.44</v>
      </c>
      <c r="L46" s="20">
        <f t="shared" si="2"/>
        <v>10342.286395784926</v>
      </c>
      <c r="M46" s="21">
        <v>15316.8</v>
      </c>
      <c r="N46" s="22">
        <f t="shared" si="3"/>
        <v>12927.857994731155</v>
      </c>
    </row>
    <row r="47" spans="2:14" x14ac:dyDescent="0.3">
      <c r="B47" s="25" t="s">
        <v>237</v>
      </c>
      <c r="C47" s="49"/>
      <c r="D47" s="49"/>
      <c r="E47" s="29">
        <v>4100</v>
      </c>
      <c r="F47" s="23">
        <v>24</v>
      </c>
      <c r="G47" s="15">
        <v>2070.7199999999998</v>
      </c>
      <c r="H47" s="16">
        <f t="shared" si="0"/>
        <v>1668.7676520677487</v>
      </c>
      <c r="I47" s="17">
        <v>9228.48</v>
      </c>
      <c r="J47" s="18">
        <f t="shared" si="1"/>
        <v>7789.1255972015415</v>
      </c>
      <c r="K47" s="19">
        <v>12304.64</v>
      </c>
      <c r="L47" s="20">
        <f t="shared" si="2"/>
        <v>10385.500796268721</v>
      </c>
      <c r="M47" s="21">
        <v>15380.8</v>
      </c>
      <c r="N47" s="22">
        <f t="shared" si="3"/>
        <v>12981.875995335902</v>
      </c>
    </row>
    <row r="48" spans="2:14" x14ac:dyDescent="0.3">
      <c r="B48" s="25" t="s">
        <v>238</v>
      </c>
      <c r="C48" s="49"/>
      <c r="D48" s="49"/>
      <c r="E48" s="29">
        <v>4200</v>
      </c>
      <c r="F48" s="23">
        <v>24</v>
      </c>
      <c r="G48" s="15">
        <v>2128.3200000000002</v>
      </c>
      <c r="H48" s="16">
        <f t="shared" si="0"/>
        <v>1715.1867800807602</v>
      </c>
      <c r="I48" s="17">
        <v>9266.8799999999992</v>
      </c>
      <c r="J48" s="18">
        <f t="shared" si="1"/>
        <v>7821.5363975643895</v>
      </c>
      <c r="K48" s="19">
        <v>12355.84</v>
      </c>
      <c r="L48" s="20">
        <f t="shared" si="2"/>
        <v>10428.715196752521</v>
      </c>
      <c r="M48" s="21">
        <v>15444.8</v>
      </c>
      <c r="N48" s="22">
        <f t="shared" si="3"/>
        <v>13035.893995940651</v>
      </c>
    </row>
    <row r="49" spans="2:14" x14ac:dyDescent="0.3">
      <c r="B49" s="25" t="s">
        <v>239</v>
      </c>
      <c r="C49" s="49"/>
      <c r="D49" s="49"/>
      <c r="E49" s="29">
        <v>4300</v>
      </c>
      <c r="F49" s="23">
        <v>24</v>
      </c>
      <c r="G49" s="15">
        <v>2185.92</v>
      </c>
      <c r="H49" s="16">
        <f t="shared" si="0"/>
        <v>1761.6059080937712</v>
      </c>
      <c r="I49" s="17">
        <v>9305.2799999999988</v>
      </c>
      <c r="J49" s="18">
        <f t="shared" si="1"/>
        <v>7853.9471979272375</v>
      </c>
      <c r="K49" s="19">
        <v>12407.04</v>
      </c>
      <c r="L49" s="20">
        <f t="shared" si="2"/>
        <v>10471.92959723632</v>
      </c>
      <c r="M49" s="21">
        <v>15508.8</v>
      </c>
      <c r="N49" s="22">
        <f t="shared" si="3"/>
        <v>13089.911996545397</v>
      </c>
    </row>
    <row r="50" spans="2:14" x14ac:dyDescent="0.3">
      <c r="B50" s="25" t="s">
        <v>240</v>
      </c>
      <c r="C50" s="50"/>
      <c r="D50" s="50"/>
      <c r="E50" s="29">
        <v>4400</v>
      </c>
      <c r="F50" s="23">
        <v>24</v>
      </c>
      <c r="G50" s="15">
        <v>2243.52</v>
      </c>
      <c r="H50" s="16">
        <f t="shared" si="0"/>
        <v>1808.0250361067822</v>
      </c>
      <c r="I50" s="17">
        <v>9343.6799999999985</v>
      </c>
      <c r="J50" s="18">
        <f t="shared" si="1"/>
        <v>7886.3579982900856</v>
      </c>
      <c r="K50" s="19">
        <v>12458.24</v>
      </c>
      <c r="L50" s="20">
        <f t="shared" si="2"/>
        <v>10515.143997720115</v>
      </c>
      <c r="M50" s="21">
        <v>15572.8</v>
      </c>
      <c r="N50" s="22">
        <f t="shared" si="3"/>
        <v>13143.929997150144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Normal="100" workbookViewId="0">
      <selection activeCell="H3" sqref="H3"/>
    </sheetView>
  </sheetViews>
  <sheetFormatPr defaultRowHeight="14.4" x14ac:dyDescent="0.3"/>
  <cols>
    <col min="1" max="1" width="2.5546875" customWidth="1"/>
    <col min="2" max="2" width="36.8867187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9.7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9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7.5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1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315</v>
      </c>
      <c r="C14" s="48">
        <v>380</v>
      </c>
      <c r="D14" s="48">
        <v>152</v>
      </c>
      <c r="E14" s="1">
        <v>800</v>
      </c>
      <c r="F14" s="1">
        <v>3</v>
      </c>
      <c r="G14" s="15">
        <v>411.07499999999999</v>
      </c>
      <c r="H14" s="16">
        <f>G14*POWER((($E$4+$E$6)/2-$E$8)/70,1.4)</f>
        <v>331.28026124910656</v>
      </c>
      <c r="I14" s="17">
        <v>1457.7</v>
      </c>
      <c r="J14" s="18">
        <f>I14*POWER((($E$4+$E$6)/2-$E$8)/70,1.1)</f>
        <v>1230.3443668990656</v>
      </c>
      <c r="K14" s="19">
        <v>1943.6000000000001</v>
      </c>
      <c r="L14" s="20">
        <f>K14*POWER((($E$4+$E$6)/2-$E$8)/70,1.1)</f>
        <v>1640.4591558654208</v>
      </c>
      <c r="M14" s="21">
        <v>2429.5</v>
      </c>
      <c r="N14" s="22">
        <f>M14*POWER((($E$4+$E$6)/2-$E$8)/70,1.1)</f>
        <v>2050.5739448317759</v>
      </c>
    </row>
    <row r="15" spans="2:14" x14ac:dyDescent="0.3">
      <c r="B15" s="13" t="s">
        <v>316</v>
      </c>
      <c r="C15" s="49"/>
      <c r="D15" s="49"/>
      <c r="E15" s="1">
        <v>900</v>
      </c>
      <c r="F15" s="1">
        <v>3</v>
      </c>
      <c r="G15" s="15">
        <v>489.375</v>
      </c>
      <c r="H15" s="16">
        <f t="shared" ref="H15:H50" si="0">G15*POWER((($E$4+$E$6)/2-$E$8)/70,1.4)</f>
        <v>394.38126339179354</v>
      </c>
      <c r="I15" s="17">
        <v>1511.7</v>
      </c>
      <c r="J15" s="18">
        <f t="shared" ref="J15:J50" si="1">I15*POWER((($E$4+$E$6)/2-$E$8)/70,1.1)</f>
        <v>1275.9220549093211</v>
      </c>
      <c r="K15" s="19">
        <v>2015.6000000000001</v>
      </c>
      <c r="L15" s="20">
        <f t="shared" ref="L15:L50" si="2">K15*POWER((($E$4+$E$6)/2-$E$8)/70,1.1)</f>
        <v>1701.2294065457615</v>
      </c>
      <c r="M15" s="21">
        <v>2519.5</v>
      </c>
      <c r="N15" s="22">
        <f t="shared" ref="N15:N50" si="3">M15*POWER((($E$4+$E$6)/2-$E$8)/70,1.1)</f>
        <v>2126.5367581822015</v>
      </c>
    </row>
    <row r="16" spans="2:14" x14ac:dyDescent="0.3">
      <c r="B16" s="13" t="s">
        <v>317</v>
      </c>
      <c r="C16" s="49"/>
      <c r="D16" s="49"/>
      <c r="E16" s="1">
        <v>1000</v>
      </c>
      <c r="F16" s="1">
        <v>3</v>
      </c>
      <c r="G16" s="15">
        <v>567.67499999999995</v>
      </c>
      <c r="H16" s="16">
        <f t="shared" si="0"/>
        <v>457.48226553448046</v>
      </c>
      <c r="I16" s="17">
        <v>1565.7</v>
      </c>
      <c r="J16" s="18">
        <f t="shared" si="1"/>
        <v>1321.4997429195766</v>
      </c>
      <c r="K16" s="19">
        <v>2087.6</v>
      </c>
      <c r="L16" s="20">
        <f t="shared" si="2"/>
        <v>1761.999657226102</v>
      </c>
      <c r="M16" s="21">
        <v>2609.5</v>
      </c>
      <c r="N16" s="22">
        <f t="shared" si="3"/>
        <v>2202.4995715326277</v>
      </c>
    </row>
    <row r="17" spans="2:14" x14ac:dyDescent="0.3">
      <c r="B17" s="13" t="s">
        <v>318</v>
      </c>
      <c r="C17" s="49"/>
      <c r="D17" s="49"/>
      <c r="E17" s="1">
        <v>1100</v>
      </c>
      <c r="F17" s="1">
        <v>3</v>
      </c>
      <c r="G17" s="15">
        <v>645.97500000000002</v>
      </c>
      <c r="H17" s="16">
        <f t="shared" si="0"/>
        <v>520.58326767716744</v>
      </c>
      <c r="I17" s="17">
        <v>1619.7</v>
      </c>
      <c r="J17" s="18">
        <f t="shared" si="1"/>
        <v>1367.0774309298322</v>
      </c>
      <c r="K17" s="19">
        <v>2159.6</v>
      </c>
      <c r="L17" s="20">
        <f t="shared" si="2"/>
        <v>1822.7699079064428</v>
      </c>
      <c r="M17" s="21">
        <v>2699.5</v>
      </c>
      <c r="N17" s="22">
        <f t="shared" si="3"/>
        <v>2278.4623848830538</v>
      </c>
    </row>
    <row r="18" spans="2:14" x14ac:dyDescent="0.3">
      <c r="B18" s="13" t="s">
        <v>319</v>
      </c>
      <c r="C18" s="49"/>
      <c r="D18" s="49"/>
      <c r="E18" s="1">
        <v>1200</v>
      </c>
      <c r="F18" s="1">
        <v>6</v>
      </c>
      <c r="G18" s="15">
        <v>724.27499999999998</v>
      </c>
      <c r="H18" s="16">
        <f t="shared" si="0"/>
        <v>583.68426981985442</v>
      </c>
      <c r="I18" s="17">
        <v>2847.9</v>
      </c>
      <c r="J18" s="18">
        <f t="shared" si="1"/>
        <v>2403.7166237853116</v>
      </c>
      <c r="K18" s="19">
        <v>3797.2000000000003</v>
      </c>
      <c r="L18" s="20">
        <f t="shared" si="2"/>
        <v>3204.9554983804155</v>
      </c>
      <c r="M18" s="21">
        <v>4746.5</v>
      </c>
      <c r="N18" s="22">
        <f t="shared" si="3"/>
        <v>4006.1943729755194</v>
      </c>
    </row>
    <row r="19" spans="2:14" x14ac:dyDescent="0.3">
      <c r="B19" s="13" t="s">
        <v>320</v>
      </c>
      <c r="C19" s="49"/>
      <c r="D19" s="49"/>
      <c r="E19" s="1">
        <v>1300</v>
      </c>
      <c r="F19" s="1">
        <v>6</v>
      </c>
      <c r="G19" s="15">
        <v>802.57500000000005</v>
      </c>
      <c r="H19" s="16">
        <f t="shared" si="0"/>
        <v>646.7852719625414</v>
      </c>
      <c r="I19" s="17">
        <v>2901.9</v>
      </c>
      <c r="J19" s="18">
        <f t="shared" si="1"/>
        <v>2449.294311795567</v>
      </c>
      <c r="K19" s="19">
        <v>3869.2000000000003</v>
      </c>
      <c r="L19" s="20">
        <f t="shared" si="2"/>
        <v>3265.7257490607562</v>
      </c>
      <c r="M19" s="21">
        <v>4836.5</v>
      </c>
      <c r="N19" s="22">
        <f t="shared" si="3"/>
        <v>4082.1571863259451</v>
      </c>
    </row>
    <row r="20" spans="2:14" x14ac:dyDescent="0.3">
      <c r="B20" s="13" t="s">
        <v>321</v>
      </c>
      <c r="C20" s="49"/>
      <c r="D20" s="49"/>
      <c r="E20" s="1">
        <v>1400</v>
      </c>
      <c r="F20" s="1">
        <v>6</v>
      </c>
      <c r="G20" s="15">
        <v>880.875</v>
      </c>
      <c r="H20" s="16">
        <f t="shared" si="0"/>
        <v>709.88627410522827</v>
      </c>
      <c r="I20" s="17">
        <v>2955.9</v>
      </c>
      <c r="J20" s="18">
        <f t="shared" si="1"/>
        <v>2494.8719998058227</v>
      </c>
      <c r="K20" s="19">
        <v>3941.2000000000003</v>
      </c>
      <c r="L20" s="20">
        <f t="shared" si="2"/>
        <v>3326.495999741097</v>
      </c>
      <c r="M20" s="21">
        <v>4926.5</v>
      </c>
      <c r="N20" s="22">
        <f t="shared" si="3"/>
        <v>4158.1199996763708</v>
      </c>
    </row>
    <row r="21" spans="2:14" x14ac:dyDescent="0.3">
      <c r="B21" s="13" t="s">
        <v>322</v>
      </c>
      <c r="C21" s="49"/>
      <c r="D21" s="49"/>
      <c r="E21" s="1">
        <v>1500</v>
      </c>
      <c r="F21" s="1">
        <v>6</v>
      </c>
      <c r="G21" s="15">
        <v>959.17499999999995</v>
      </c>
      <c r="H21" s="16">
        <f t="shared" si="0"/>
        <v>772.98727624791525</v>
      </c>
      <c r="I21" s="17">
        <v>3009.9</v>
      </c>
      <c r="J21" s="18">
        <f t="shared" si="1"/>
        <v>2540.4496878160785</v>
      </c>
      <c r="K21" s="19">
        <v>4013.2000000000003</v>
      </c>
      <c r="L21" s="20">
        <f t="shared" si="2"/>
        <v>3387.2662504214377</v>
      </c>
      <c r="M21" s="21">
        <v>5016.5</v>
      </c>
      <c r="N21" s="22">
        <f t="shared" si="3"/>
        <v>4234.0828130267973</v>
      </c>
    </row>
    <row r="22" spans="2:14" x14ac:dyDescent="0.3">
      <c r="B22" s="13" t="s">
        <v>323</v>
      </c>
      <c r="C22" s="49"/>
      <c r="D22" s="49"/>
      <c r="E22" s="1">
        <v>1600</v>
      </c>
      <c r="F22" s="1">
        <v>9</v>
      </c>
      <c r="G22" s="15">
        <v>1037.4749999999999</v>
      </c>
      <c r="H22" s="16">
        <f t="shared" si="0"/>
        <v>836.08827839060211</v>
      </c>
      <c r="I22" s="17">
        <v>4238.0999999999995</v>
      </c>
      <c r="J22" s="18">
        <f t="shared" si="1"/>
        <v>3577.088880671557</v>
      </c>
      <c r="K22" s="19">
        <v>5650.8</v>
      </c>
      <c r="L22" s="20">
        <f t="shared" si="2"/>
        <v>4769.45184089541</v>
      </c>
      <c r="M22" s="21">
        <v>7063.5</v>
      </c>
      <c r="N22" s="22">
        <f t="shared" si="3"/>
        <v>5961.8148011192625</v>
      </c>
    </row>
    <row r="23" spans="2:14" x14ac:dyDescent="0.3">
      <c r="B23" s="13" t="s">
        <v>324</v>
      </c>
      <c r="C23" s="49"/>
      <c r="D23" s="49"/>
      <c r="E23" s="1">
        <v>1700</v>
      </c>
      <c r="F23" s="1">
        <v>9</v>
      </c>
      <c r="G23" s="15">
        <v>1115.7750000000001</v>
      </c>
      <c r="H23" s="16">
        <f t="shared" si="0"/>
        <v>899.18928053328932</v>
      </c>
      <c r="I23" s="17">
        <v>4292.0999999999995</v>
      </c>
      <c r="J23" s="18">
        <f t="shared" si="1"/>
        <v>3622.6665686818128</v>
      </c>
      <c r="K23" s="19">
        <v>5722.8</v>
      </c>
      <c r="L23" s="20">
        <f t="shared" si="2"/>
        <v>4830.2220915757507</v>
      </c>
      <c r="M23" s="21">
        <v>7153.5</v>
      </c>
      <c r="N23" s="22">
        <f t="shared" si="3"/>
        <v>6037.7776144696882</v>
      </c>
    </row>
    <row r="24" spans="2:14" x14ac:dyDescent="0.3">
      <c r="B24" s="13" t="s">
        <v>325</v>
      </c>
      <c r="C24" s="49"/>
      <c r="D24" s="49"/>
      <c r="E24" s="1">
        <v>1800</v>
      </c>
      <c r="F24" s="1">
        <v>9</v>
      </c>
      <c r="G24" s="15">
        <v>1194.075</v>
      </c>
      <c r="H24" s="16">
        <f t="shared" si="0"/>
        <v>962.29028267597619</v>
      </c>
      <c r="I24" s="17">
        <v>4346.0999999999995</v>
      </c>
      <c r="J24" s="18">
        <f t="shared" si="1"/>
        <v>3668.2442566920681</v>
      </c>
      <c r="K24" s="19">
        <v>5794.8</v>
      </c>
      <c r="L24" s="20">
        <f t="shared" si="2"/>
        <v>4890.9923422560914</v>
      </c>
      <c r="M24" s="21">
        <v>7243.5</v>
      </c>
      <c r="N24" s="22">
        <f t="shared" si="3"/>
        <v>6113.7404278201147</v>
      </c>
    </row>
    <row r="25" spans="2:14" x14ac:dyDescent="0.3">
      <c r="B25" s="13" t="s">
        <v>326</v>
      </c>
      <c r="C25" s="49"/>
      <c r="D25" s="49"/>
      <c r="E25" s="1">
        <v>1900</v>
      </c>
      <c r="F25" s="1">
        <v>9</v>
      </c>
      <c r="G25" s="15">
        <v>1272.375</v>
      </c>
      <c r="H25" s="16">
        <f t="shared" si="0"/>
        <v>1025.3912848186631</v>
      </c>
      <c r="I25" s="17">
        <v>4400.0999999999995</v>
      </c>
      <c r="J25" s="18">
        <f t="shared" si="1"/>
        <v>3713.8219447023239</v>
      </c>
      <c r="K25" s="19">
        <v>5866.8</v>
      </c>
      <c r="L25" s="20">
        <f t="shared" si="2"/>
        <v>4951.7625929364322</v>
      </c>
      <c r="M25" s="21">
        <v>7333.5</v>
      </c>
      <c r="N25" s="22">
        <f t="shared" si="3"/>
        <v>6189.7032411705404</v>
      </c>
    </row>
    <row r="26" spans="2:14" x14ac:dyDescent="0.3">
      <c r="B26" s="13" t="s">
        <v>327</v>
      </c>
      <c r="C26" s="49"/>
      <c r="D26" s="49"/>
      <c r="E26" s="1">
        <v>2000</v>
      </c>
      <c r="F26" s="1">
        <v>12</v>
      </c>
      <c r="G26" s="15">
        <v>1350.675</v>
      </c>
      <c r="H26" s="16">
        <f t="shared" si="0"/>
        <v>1088.4922869613501</v>
      </c>
      <c r="I26" s="17">
        <v>5628.3</v>
      </c>
      <c r="J26" s="18">
        <f t="shared" si="1"/>
        <v>4750.4611375578033</v>
      </c>
      <c r="K26" s="19">
        <v>7504.4000000000005</v>
      </c>
      <c r="L26" s="20">
        <f t="shared" si="2"/>
        <v>6333.9481834104054</v>
      </c>
      <c r="M26" s="21">
        <v>9380.5</v>
      </c>
      <c r="N26" s="22">
        <f t="shared" si="3"/>
        <v>7917.4352292630056</v>
      </c>
    </row>
    <row r="27" spans="2:14" x14ac:dyDescent="0.3">
      <c r="B27" s="13" t="s">
        <v>328</v>
      </c>
      <c r="C27" s="49"/>
      <c r="D27" s="49"/>
      <c r="E27" s="1">
        <v>2100</v>
      </c>
      <c r="F27" s="1">
        <v>12</v>
      </c>
      <c r="G27" s="15">
        <v>1428.9749999999999</v>
      </c>
      <c r="H27" s="16">
        <f t="shared" si="0"/>
        <v>1151.593289104037</v>
      </c>
      <c r="I27" s="17">
        <v>5682.3</v>
      </c>
      <c r="J27" s="18">
        <f t="shared" si="1"/>
        <v>4796.0388255680591</v>
      </c>
      <c r="K27" s="19">
        <v>7576.4000000000005</v>
      </c>
      <c r="L27" s="20">
        <f t="shared" si="2"/>
        <v>6394.7184340907461</v>
      </c>
      <c r="M27" s="21">
        <v>9470.5</v>
      </c>
      <c r="N27" s="22">
        <f t="shared" si="3"/>
        <v>7993.3980426134322</v>
      </c>
    </row>
    <row r="28" spans="2:14" x14ac:dyDescent="0.3">
      <c r="B28" s="13" t="s">
        <v>329</v>
      </c>
      <c r="C28" s="49"/>
      <c r="D28" s="49"/>
      <c r="E28" s="1">
        <v>2200</v>
      </c>
      <c r="F28" s="1">
        <v>12</v>
      </c>
      <c r="G28" s="15">
        <v>1507.2750000000001</v>
      </c>
      <c r="H28" s="16">
        <f t="shared" si="0"/>
        <v>1214.6942912467241</v>
      </c>
      <c r="I28" s="17">
        <v>5736.3</v>
      </c>
      <c r="J28" s="18">
        <f t="shared" si="1"/>
        <v>4841.6165135783149</v>
      </c>
      <c r="K28" s="19">
        <v>7648.4000000000005</v>
      </c>
      <c r="L28" s="20">
        <f t="shared" si="2"/>
        <v>6455.4886847710868</v>
      </c>
      <c r="M28" s="21">
        <v>9560.5</v>
      </c>
      <c r="N28" s="22">
        <f t="shared" si="3"/>
        <v>8069.3608559638578</v>
      </c>
    </row>
    <row r="29" spans="2:14" x14ac:dyDescent="0.3">
      <c r="B29" s="13" t="s">
        <v>330</v>
      </c>
      <c r="C29" s="49"/>
      <c r="D29" s="49"/>
      <c r="E29" s="1">
        <v>2300</v>
      </c>
      <c r="F29" s="1">
        <v>12</v>
      </c>
      <c r="G29" s="15">
        <v>1585.575</v>
      </c>
      <c r="H29" s="16">
        <f t="shared" si="0"/>
        <v>1277.795293389411</v>
      </c>
      <c r="I29" s="17">
        <v>5790.3</v>
      </c>
      <c r="J29" s="18">
        <f t="shared" si="1"/>
        <v>4887.1942015885706</v>
      </c>
      <c r="K29" s="19">
        <v>7720.4000000000005</v>
      </c>
      <c r="L29" s="20">
        <f t="shared" si="2"/>
        <v>6516.2589354514275</v>
      </c>
      <c r="M29" s="21">
        <v>9650.5</v>
      </c>
      <c r="N29" s="22">
        <f t="shared" si="3"/>
        <v>8145.3236693142835</v>
      </c>
    </row>
    <row r="30" spans="2:14" x14ac:dyDescent="0.3">
      <c r="B30" s="13" t="s">
        <v>331</v>
      </c>
      <c r="C30" s="49"/>
      <c r="D30" s="49"/>
      <c r="E30" s="1">
        <v>2400</v>
      </c>
      <c r="F30" s="1">
        <v>15</v>
      </c>
      <c r="G30" s="15">
        <v>1663.875</v>
      </c>
      <c r="H30" s="16">
        <f t="shared" si="0"/>
        <v>1340.8962955320978</v>
      </c>
      <c r="I30" s="17">
        <v>7018.5</v>
      </c>
      <c r="J30" s="18">
        <f t="shared" si="1"/>
        <v>5923.8333944440492</v>
      </c>
      <c r="K30" s="19">
        <v>9358</v>
      </c>
      <c r="L30" s="20">
        <f t="shared" si="2"/>
        <v>7898.4445259253998</v>
      </c>
      <c r="M30" s="21">
        <v>11697.5</v>
      </c>
      <c r="N30" s="22">
        <f t="shared" si="3"/>
        <v>9873.0556574067487</v>
      </c>
    </row>
    <row r="31" spans="2:14" x14ac:dyDescent="0.3">
      <c r="B31" s="13" t="s">
        <v>332</v>
      </c>
      <c r="C31" s="49"/>
      <c r="D31" s="49"/>
      <c r="E31" s="1">
        <v>2500</v>
      </c>
      <c r="F31" s="1">
        <v>12</v>
      </c>
      <c r="G31" s="15">
        <v>1562.085</v>
      </c>
      <c r="H31" s="16">
        <f t="shared" si="0"/>
        <v>1258.8649927466049</v>
      </c>
      <c r="I31" s="17">
        <v>5774.0999999999995</v>
      </c>
      <c r="J31" s="18">
        <f t="shared" si="1"/>
        <v>4873.5208951854929</v>
      </c>
      <c r="K31" s="19">
        <v>7698.8</v>
      </c>
      <c r="L31" s="20">
        <f t="shared" si="2"/>
        <v>6498.0278602473245</v>
      </c>
      <c r="M31" s="21">
        <v>9623.5</v>
      </c>
      <c r="N31" s="22">
        <f t="shared" si="3"/>
        <v>8122.5348253091561</v>
      </c>
    </row>
    <row r="32" spans="2:14" x14ac:dyDescent="0.3">
      <c r="B32" s="13" t="s">
        <v>333</v>
      </c>
      <c r="C32" s="49"/>
      <c r="D32" s="49"/>
      <c r="E32" s="1">
        <v>2600</v>
      </c>
      <c r="F32" s="1">
        <v>15</v>
      </c>
      <c r="G32" s="15">
        <v>1640.385</v>
      </c>
      <c r="H32" s="16">
        <f t="shared" si="0"/>
        <v>1321.9659948892918</v>
      </c>
      <c r="I32" s="17">
        <v>7002.3</v>
      </c>
      <c r="J32" s="18">
        <f t="shared" si="1"/>
        <v>5910.1600880409733</v>
      </c>
      <c r="K32" s="19">
        <v>9336.4</v>
      </c>
      <c r="L32" s="20">
        <f t="shared" si="2"/>
        <v>7880.2134507212968</v>
      </c>
      <c r="M32" s="21">
        <v>11670.5</v>
      </c>
      <c r="N32" s="22">
        <f t="shared" si="3"/>
        <v>9850.2668134016221</v>
      </c>
    </row>
    <row r="33" spans="2:14" x14ac:dyDescent="0.3">
      <c r="B33" s="13" t="s">
        <v>334</v>
      </c>
      <c r="C33" s="49"/>
      <c r="D33" s="49"/>
      <c r="E33" s="1">
        <v>2700</v>
      </c>
      <c r="F33" s="1">
        <v>15</v>
      </c>
      <c r="G33" s="15">
        <v>1718.6849999999999</v>
      </c>
      <c r="H33" s="16">
        <f t="shared" si="0"/>
        <v>1385.0669970319789</v>
      </c>
      <c r="I33" s="17">
        <v>7056.3</v>
      </c>
      <c r="J33" s="18">
        <f t="shared" si="1"/>
        <v>5955.737776051229</v>
      </c>
      <c r="K33" s="19">
        <v>9408.4</v>
      </c>
      <c r="L33" s="20">
        <f t="shared" si="2"/>
        <v>7940.9837014016375</v>
      </c>
      <c r="M33" s="21">
        <v>11760.5</v>
      </c>
      <c r="N33" s="22">
        <f t="shared" si="3"/>
        <v>9926.2296267520469</v>
      </c>
    </row>
    <row r="34" spans="2:14" x14ac:dyDescent="0.3">
      <c r="B34" s="13" t="s">
        <v>335</v>
      </c>
      <c r="C34" s="49"/>
      <c r="D34" s="49"/>
      <c r="E34" s="1">
        <v>2800</v>
      </c>
      <c r="F34" s="1">
        <v>15</v>
      </c>
      <c r="G34" s="15">
        <v>1796.9849999999999</v>
      </c>
      <c r="H34" s="16">
        <f t="shared" si="0"/>
        <v>1448.1679991746657</v>
      </c>
      <c r="I34" s="17">
        <v>7110.3</v>
      </c>
      <c r="J34" s="18">
        <f t="shared" si="1"/>
        <v>6001.3154640614839</v>
      </c>
      <c r="K34" s="19">
        <v>9480.4</v>
      </c>
      <c r="L34" s="20">
        <f t="shared" si="2"/>
        <v>8001.7539520819782</v>
      </c>
      <c r="M34" s="21">
        <v>11850.5</v>
      </c>
      <c r="N34" s="22">
        <f t="shared" si="3"/>
        <v>10002.192440102473</v>
      </c>
    </row>
    <row r="35" spans="2:14" x14ac:dyDescent="0.3">
      <c r="B35" s="13" t="s">
        <v>336</v>
      </c>
      <c r="C35" s="49"/>
      <c r="D35" s="49"/>
      <c r="E35" s="1">
        <v>2900</v>
      </c>
      <c r="F35" s="1">
        <v>15</v>
      </c>
      <c r="G35" s="15">
        <v>1875.2850000000001</v>
      </c>
      <c r="H35" s="16">
        <f t="shared" si="0"/>
        <v>1511.2690013173528</v>
      </c>
      <c r="I35" s="17">
        <v>7164.3</v>
      </c>
      <c r="J35" s="18">
        <f t="shared" si="1"/>
        <v>6046.8931520717397</v>
      </c>
      <c r="K35" s="19">
        <v>9552.4</v>
      </c>
      <c r="L35" s="20">
        <f t="shared" si="2"/>
        <v>8062.524202762319</v>
      </c>
      <c r="M35" s="21">
        <v>11940.5</v>
      </c>
      <c r="N35" s="22">
        <f t="shared" si="3"/>
        <v>10078.1552534529</v>
      </c>
    </row>
    <row r="36" spans="2:14" x14ac:dyDescent="0.3">
      <c r="B36" s="13" t="s">
        <v>337</v>
      </c>
      <c r="C36" s="49"/>
      <c r="D36" s="49"/>
      <c r="E36" s="1">
        <v>3000</v>
      </c>
      <c r="F36" s="1">
        <v>15</v>
      </c>
      <c r="G36" s="15">
        <v>1953.585</v>
      </c>
      <c r="H36" s="16">
        <f t="shared" si="0"/>
        <v>1574.3700034600397</v>
      </c>
      <c r="I36" s="17">
        <v>7218.3</v>
      </c>
      <c r="J36" s="18">
        <f t="shared" si="1"/>
        <v>6092.4708400819954</v>
      </c>
      <c r="K36" s="19">
        <v>9624.4</v>
      </c>
      <c r="L36" s="20">
        <f t="shared" si="2"/>
        <v>8123.2944534426597</v>
      </c>
      <c r="M36" s="21">
        <v>12030.5</v>
      </c>
      <c r="N36" s="22">
        <f t="shared" si="3"/>
        <v>10154.118066803325</v>
      </c>
    </row>
    <row r="37" spans="2:14" x14ac:dyDescent="0.3">
      <c r="B37" s="25" t="s">
        <v>338</v>
      </c>
      <c r="C37" s="49"/>
      <c r="D37" s="49"/>
      <c r="E37" s="29">
        <v>3100</v>
      </c>
      <c r="F37" s="1">
        <v>15</v>
      </c>
      <c r="G37" s="15">
        <v>2031.885</v>
      </c>
      <c r="H37" s="16">
        <f t="shared" si="0"/>
        <v>1637.4710056027266</v>
      </c>
      <c r="I37" s="17">
        <v>7272.3</v>
      </c>
      <c r="J37" s="18">
        <f t="shared" si="1"/>
        <v>6138.0485280922512</v>
      </c>
      <c r="K37" s="19">
        <v>9696.4</v>
      </c>
      <c r="L37" s="20">
        <f t="shared" si="2"/>
        <v>8184.0647041230004</v>
      </c>
      <c r="M37" s="21">
        <v>12120.5</v>
      </c>
      <c r="N37" s="22">
        <f t="shared" si="3"/>
        <v>10230.080880153751</v>
      </c>
    </row>
    <row r="38" spans="2:14" x14ac:dyDescent="0.3">
      <c r="B38" s="25" t="s">
        <v>339</v>
      </c>
      <c r="C38" s="49"/>
      <c r="D38" s="49"/>
      <c r="E38" s="29">
        <v>3200</v>
      </c>
      <c r="F38" s="1">
        <v>18</v>
      </c>
      <c r="G38" s="15">
        <v>2110.1849999999999</v>
      </c>
      <c r="H38" s="16">
        <f t="shared" si="0"/>
        <v>1700.5720077454137</v>
      </c>
      <c r="I38" s="17">
        <v>8500.5</v>
      </c>
      <c r="J38" s="18">
        <f t="shared" si="1"/>
        <v>7174.6877209477298</v>
      </c>
      <c r="K38" s="19">
        <v>11334</v>
      </c>
      <c r="L38" s="20">
        <f t="shared" si="2"/>
        <v>9566.2502945969736</v>
      </c>
      <c r="M38" s="21">
        <v>14167.5</v>
      </c>
      <c r="N38" s="22">
        <f t="shared" si="3"/>
        <v>11957.812868246217</v>
      </c>
    </row>
    <row r="39" spans="2:14" x14ac:dyDescent="0.3">
      <c r="B39" s="25" t="s">
        <v>340</v>
      </c>
      <c r="C39" s="49"/>
      <c r="D39" s="49"/>
      <c r="E39" s="29">
        <v>3300</v>
      </c>
      <c r="F39" s="1">
        <v>21</v>
      </c>
      <c r="G39" s="15">
        <v>2188.4850000000001</v>
      </c>
      <c r="H39" s="16">
        <f t="shared" si="0"/>
        <v>1763.6730098881008</v>
      </c>
      <c r="I39" s="17">
        <v>9728.6999999999989</v>
      </c>
      <c r="J39" s="18">
        <f t="shared" si="1"/>
        <v>8211.3269138032083</v>
      </c>
      <c r="K39" s="19">
        <v>12971.6</v>
      </c>
      <c r="L39" s="20">
        <f t="shared" si="2"/>
        <v>10948.435885070947</v>
      </c>
      <c r="M39" s="21">
        <v>16214.5</v>
      </c>
      <c r="N39" s="22">
        <f t="shared" si="3"/>
        <v>13685.544856338682</v>
      </c>
    </row>
    <row r="40" spans="2:14" x14ac:dyDescent="0.3">
      <c r="B40" s="25" t="s">
        <v>341</v>
      </c>
      <c r="C40" s="49"/>
      <c r="D40" s="49"/>
      <c r="E40" s="29">
        <v>3400</v>
      </c>
      <c r="F40" s="1">
        <v>21</v>
      </c>
      <c r="G40" s="15">
        <v>2266.7849999999999</v>
      </c>
      <c r="H40" s="16">
        <f t="shared" si="0"/>
        <v>1826.7740120307874</v>
      </c>
      <c r="I40" s="17">
        <v>9782.6999999999989</v>
      </c>
      <c r="J40" s="18">
        <f t="shared" si="1"/>
        <v>8256.904601813465</v>
      </c>
      <c r="K40" s="19">
        <v>13043.6</v>
      </c>
      <c r="L40" s="20">
        <f t="shared" si="2"/>
        <v>11009.206135751287</v>
      </c>
      <c r="M40" s="21">
        <v>16304.5</v>
      </c>
      <c r="N40" s="22">
        <f t="shared" si="3"/>
        <v>13761.507669689108</v>
      </c>
    </row>
    <row r="41" spans="2:14" x14ac:dyDescent="0.3">
      <c r="B41" s="25" t="s">
        <v>342</v>
      </c>
      <c r="C41" s="49"/>
      <c r="D41" s="49"/>
      <c r="E41" s="29">
        <v>3500</v>
      </c>
      <c r="F41" s="1">
        <v>21</v>
      </c>
      <c r="G41" s="15">
        <v>2345.085</v>
      </c>
      <c r="H41" s="16">
        <f t="shared" si="0"/>
        <v>1889.8750141734745</v>
      </c>
      <c r="I41" s="17">
        <v>9836.6999999999989</v>
      </c>
      <c r="J41" s="18">
        <f t="shared" si="1"/>
        <v>8302.4822898237198</v>
      </c>
      <c r="K41" s="19">
        <v>13115.6</v>
      </c>
      <c r="L41" s="20">
        <f t="shared" si="2"/>
        <v>11069.976386431628</v>
      </c>
      <c r="M41" s="21">
        <v>16394.5</v>
      </c>
      <c r="N41" s="22">
        <f t="shared" si="3"/>
        <v>13837.470483039535</v>
      </c>
    </row>
    <row r="42" spans="2:14" x14ac:dyDescent="0.3">
      <c r="B42" s="25" t="s">
        <v>343</v>
      </c>
      <c r="C42" s="49"/>
      <c r="D42" s="49"/>
      <c r="E42" s="29">
        <v>3600</v>
      </c>
      <c r="F42" s="1">
        <v>21</v>
      </c>
      <c r="G42" s="15">
        <v>2423.3850000000002</v>
      </c>
      <c r="H42" s="16">
        <f t="shared" si="0"/>
        <v>1952.9760163161616</v>
      </c>
      <c r="I42" s="17">
        <v>9890.6999999999989</v>
      </c>
      <c r="J42" s="18">
        <f t="shared" si="1"/>
        <v>8348.0599778339747</v>
      </c>
      <c r="K42" s="19">
        <v>13187.6</v>
      </c>
      <c r="L42" s="20">
        <f t="shared" si="2"/>
        <v>11130.746637111968</v>
      </c>
      <c r="M42" s="21">
        <v>16484.5</v>
      </c>
      <c r="N42" s="22">
        <f t="shared" si="3"/>
        <v>13913.43329638996</v>
      </c>
    </row>
    <row r="43" spans="2:14" x14ac:dyDescent="0.3">
      <c r="B43" s="25" t="s">
        <v>344</v>
      </c>
      <c r="C43" s="49"/>
      <c r="D43" s="49"/>
      <c r="E43" s="29">
        <v>3700</v>
      </c>
      <c r="F43" s="1">
        <v>21</v>
      </c>
      <c r="G43" s="15">
        <v>2501.6849999999999</v>
      </c>
      <c r="H43" s="16">
        <f t="shared" si="0"/>
        <v>2016.0770184588484</v>
      </c>
      <c r="I43" s="17">
        <v>9944.6999999999989</v>
      </c>
      <c r="J43" s="18">
        <f t="shared" si="1"/>
        <v>8393.6376658442314</v>
      </c>
      <c r="K43" s="19">
        <v>13259.6</v>
      </c>
      <c r="L43" s="20">
        <f t="shared" si="2"/>
        <v>11191.51688779231</v>
      </c>
      <c r="M43" s="21">
        <v>16574.5</v>
      </c>
      <c r="N43" s="22">
        <f t="shared" si="3"/>
        <v>13989.396109740386</v>
      </c>
    </row>
    <row r="44" spans="2:14" x14ac:dyDescent="0.3">
      <c r="B44" s="25" t="s">
        <v>345</v>
      </c>
      <c r="C44" s="49"/>
      <c r="D44" s="49"/>
      <c r="E44" s="29">
        <v>3800</v>
      </c>
      <c r="F44" s="1">
        <v>21</v>
      </c>
      <c r="G44" s="15">
        <v>2579.9850000000001</v>
      </c>
      <c r="H44" s="16">
        <f t="shared" si="0"/>
        <v>2079.1780206015355</v>
      </c>
      <c r="I44" s="17">
        <v>9998.6999999999989</v>
      </c>
      <c r="J44" s="18">
        <f t="shared" si="1"/>
        <v>8439.2153538544862</v>
      </c>
      <c r="K44" s="19">
        <v>13331.6</v>
      </c>
      <c r="L44" s="20">
        <f t="shared" si="2"/>
        <v>11252.28713847265</v>
      </c>
      <c r="M44" s="21">
        <v>16664.5</v>
      </c>
      <c r="N44" s="22">
        <f t="shared" si="3"/>
        <v>14065.358923090813</v>
      </c>
    </row>
    <row r="45" spans="2:14" x14ac:dyDescent="0.3">
      <c r="B45" s="25" t="s">
        <v>346</v>
      </c>
      <c r="C45" s="49"/>
      <c r="D45" s="49"/>
      <c r="E45" s="29">
        <v>3900</v>
      </c>
      <c r="F45" s="23">
        <v>21</v>
      </c>
      <c r="G45" s="15">
        <v>2658.2849999999999</v>
      </c>
      <c r="H45" s="16">
        <f t="shared" si="0"/>
        <v>2142.2790227442224</v>
      </c>
      <c r="I45" s="17">
        <v>10052.699999999999</v>
      </c>
      <c r="J45" s="18">
        <f t="shared" si="1"/>
        <v>8484.7930418647411</v>
      </c>
      <c r="K45" s="19">
        <v>13403.6</v>
      </c>
      <c r="L45" s="20">
        <f t="shared" si="2"/>
        <v>11313.057389152991</v>
      </c>
      <c r="M45" s="21">
        <v>16754.5</v>
      </c>
      <c r="N45" s="22">
        <f t="shared" si="3"/>
        <v>14141.321736441238</v>
      </c>
    </row>
    <row r="46" spans="2:14" x14ac:dyDescent="0.3">
      <c r="B46" s="25" t="s">
        <v>347</v>
      </c>
      <c r="C46" s="49"/>
      <c r="D46" s="49"/>
      <c r="E46" s="29">
        <v>4000</v>
      </c>
      <c r="F46" s="23">
        <v>24</v>
      </c>
      <c r="G46" s="15">
        <v>2736.585</v>
      </c>
      <c r="H46" s="16">
        <f t="shared" si="0"/>
        <v>2205.3800248869093</v>
      </c>
      <c r="I46" s="17">
        <v>11280.9</v>
      </c>
      <c r="J46" s="18">
        <f t="shared" si="1"/>
        <v>9521.4322347202215</v>
      </c>
      <c r="K46" s="19">
        <v>15041.2</v>
      </c>
      <c r="L46" s="20">
        <f t="shared" si="2"/>
        <v>12695.242979626964</v>
      </c>
      <c r="M46" s="21">
        <v>18801.5</v>
      </c>
      <c r="N46" s="22">
        <f t="shared" si="3"/>
        <v>15869.053724533704</v>
      </c>
    </row>
    <row r="47" spans="2:14" x14ac:dyDescent="0.3">
      <c r="B47" s="25" t="s">
        <v>348</v>
      </c>
      <c r="C47" s="49"/>
      <c r="D47" s="49"/>
      <c r="E47" s="29">
        <v>4100</v>
      </c>
      <c r="F47" s="23">
        <v>24</v>
      </c>
      <c r="G47" s="15">
        <v>2814.8850000000002</v>
      </c>
      <c r="H47" s="16">
        <f t="shared" si="0"/>
        <v>2268.4810270295966</v>
      </c>
      <c r="I47" s="17">
        <v>11334.9</v>
      </c>
      <c r="J47" s="18">
        <f t="shared" si="1"/>
        <v>9567.0099227304781</v>
      </c>
      <c r="K47" s="19">
        <v>15113.2</v>
      </c>
      <c r="L47" s="20">
        <f t="shared" si="2"/>
        <v>12756.013230307304</v>
      </c>
      <c r="M47" s="21">
        <v>18891.5</v>
      </c>
      <c r="N47" s="22">
        <f t="shared" si="3"/>
        <v>15945.01653788413</v>
      </c>
    </row>
    <row r="48" spans="2:14" x14ac:dyDescent="0.3">
      <c r="B48" s="25" t="s">
        <v>349</v>
      </c>
      <c r="C48" s="49"/>
      <c r="D48" s="49"/>
      <c r="E48" s="29">
        <v>4200</v>
      </c>
      <c r="F48" s="23">
        <v>24</v>
      </c>
      <c r="G48" s="15">
        <v>2893.1849999999999</v>
      </c>
      <c r="H48" s="16">
        <f t="shared" si="0"/>
        <v>2331.582029172283</v>
      </c>
      <c r="I48" s="17">
        <v>11388.9</v>
      </c>
      <c r="J48" s="18">
        <f t="shared" si="1"/>
        <v>9612.587610740733</v>
      </c>
      <c r="K48" s="19">
        <v>15185.2</v>
      </c>
      <c r="L48" s="20">
        <f t="shared" si="2"/>
        <v>12816.783480987646</v>
      </c>
      <c r="M48" s="21">
        <v>18981.5</v>
      </c>
      <c r="N48" s="22">
        <f t="shared" si="3"/>
        <v>16020.979351234555</v>
      </c>
    </row>
    <row r="49" spans="2:14" x14ac:dyDescent="0.3">
      <c r="B49" s="25" t="s">
        <v>350</v>
      </c>
      <c r="C49" s="49"/>
      <c r="D49" s="49"/>
      <c r="E49" s="29">
        <v>4300</v>
      </c>
      <c r="F49" s="23">
        <v>24</v>
      </c>
      <c r="G49" s="15">
        <v>2971.4850000000001</v>
      </c>
      <c r="H49" s="16">
        <f t="shared" si="0"/>
        <v>2394.6830313149703</v>
      </c>
      <c r="I49" s="17">
        <v>11442.9</v>
      </c>
      <c r="J49" s="18">
        <f t="shared" si="1"/>
        <v>9658.1652987509879</v>
      </c>
      <c r="K49" s="19">
        <v>15257.2</v>
      </c>
      <c r="L49" s="20">
        <f t="shared" si="2"/>
        <v>12877.553731667986</v>
      </c>
      <c r="M49" s="21">
        <v>19071.5</v>
      </c>
      <c r="N49" s="22">
        <f t="shared" si="3"/>
        <v>16096.942164584982</v>
      </c>
    </row>
    <row r="50" spans="2:14" x14ac:dyDescent="0.3">
      <c r="B50" s="25" t="s">
        <v>351</v>
      </c>
      <c r="C50" s="50"/>
      <c r="D50" s="50"/>
      <c r="E50" s="29">
        <v>4400</v>
      </c>
      <c r="F50" s="23">
        <v>24</v>
      </c>
      <c r="G50" s="15">
        <v>3049.7849999999999</v>
      </c>
      <c r="H50" s="16">
        <f t="shared" si="0"/>
        <v>2457.7840334576572</v>
      </c>
      <c r="I50" s="17">
        <v>11496.9</v>
      </c>
      <c r="J50" s="18">
        <f t="shared" si="1"/>
        <v>9703.7429867612445</v>
      </c>
      <c r="K50" s="19">
        <v>15329.2</v>
      </c>
      <c r="L50" s="20">
        <f t="shared" si="2"/>
        <v>12938.323982348327</v>
      </c>
      <c r="M50" s="21">
        <v>19161.5</v>
      </c>
      <c r="N50" s="22">
        <f t="shared" si="3"/>
        <v>16172.904977935408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zoomScaleNormal="100" workbookViewId="0">
      <selection activeCell="N50" sqref="N50"/>
    </sheetView>
  </sheetViews>
  <sheetFormatPr defaultRowHeight="14.4" x14ac:dyDescent="0.3"/>
  <cols>
    <col min="1" max="1" width="2.5546875" customWidth="1"/>
    <col min="2" max="2" width="36.664062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8.2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7.5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9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8.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389</v>
      </c>
      <c r="C14" s="48">
        <v>200</v>
      </c>
      <c r="D14" s="48">
        <v>112</v>
      </c>
      <c r="E14" s="31">
        <v>800</v>
      </c>
      <c r="F14" s="31">
        <v>3</v>
      </c>
      <c r="G14" s="15">
        <v>121.44499999999999</v>
      </c>
      <c r="H14" s="16">
        <f>G14*POWER((($E$4+$E$6)/2-$E$8)/70,1.7)</f>
        <v>93.44801848733718</v>
      </c>
      <c r="I14" s="17">
        <v>505.43999999999994</v>
      </c>
      <c r="J14" s="18">
        <f>I14*POWER((($E$4+$E$6)/2-$E$8)/70,1.1)</f>
        <v>426.60715977599205</v>
      </c>
      <c r="K14" s="19">
        <v>673.92000000000007</v>
      </c>
      <c r="L14" s="20">
        <f>K14*POWER((($E$4+$E$6)/2-$E$8)/70,1.1)</f>
        <v>568.80954636798947</v>
      </c>
      <c r="M14" s="21">
        <v>842.4</v>
      </c>
      <c r="N14" s="22">
        <f>M14*POWER((($E$4+$E$6)/2-$E$8)/70,1.1)</f>
        <v>711.01193295998678</v>
      </c>
    </row>
    <row r="15" spans="2:14" x14ac:dyDescent="0.3">
      <c r="B15" s="13" t="s">
        <v>390</v>
      </c>
      <c r="C15" s="49"/>
      <c r="D15" s="49"/>
      <c r="E15" s="31">
        <v>900</v>
      </c>
      <c r="F15" s="31">
        <v>3</v>
      </c>
      <c r="G15" s="15">
        <v>144.14500000000001</v>
      </c>
      <c r="H15" s="16">
        <f t="shared" ref="H15:H50" si="0">G15*POWER((($E$4+$E$6)/2-$E$8)/70,1.7)</f>
        <v>110.9149378307647</v>
      </c>
      <c r="I15" s="17">
        <v>519.83999999999992</v>
      </c>
      <c r="J15" s="18">
        <f t="shared" ref="J15:J50" si="1">I15*POWER((($E$4+$E$6)/2-$E$8)/70,1.1)</f>
        <v>438.76120991206017</v>
      </c>
      <c r="K15" s="19">
        <v>693.12</v>
      </c>
      <c r="L15" s="20">
        <f t="shared" ref="L15:L50" si="2">K15*POWER((($E$4+$E$6)/2-$E$8)/70,1.1)</f>
        <v>585.01494654941359</v>
      </c>
      <c r="M15" s="21">
        <v>866.4</v>
      </c>
      <c r="N15" s="22">
        <f t="shared" ref="N15:N50" si="3">M15*POWER((($E$4+$E$6)/2-$E$8)/70,1.1)</f>
        <v>731.26868318676702</v>
      </c>
    </row>
    <row r="16" spans="2:14" x14ac:dyDescent="0.3">
      <c r="B16" s="13" t="s">
        <v>391</v>
      </c>
      <c r="C16" s="49"/>
      <c r="D16" s="49"/>
      <c r="E16" s="31">
        <v>1000</v>
      </c>
      <c r="F16" s="31">
        <v>3</v>
      </c>
      <c r="G16" s="15">
        <v>166.845</v>
      </c>
      <c r="H16" s="16">
        <f t="shared" si="0"/>
        <v>128.38185717419219</v>
      </c>
      <c r="I16" s="17">
        <v>534.24</v>
      </c>
      <c r="J16" s="18">
        <f t="shared" si="1"/>
        <v>450.9152600481284</v>
      </c>
      <c r="K16" s="19">
        <v>712.32</v>
      </c>
      <c r="L16" s="20">
        <f t="shared" si="2"/>
        <v>601.22034673083783</v>
      </c>
      <c r="M16" s="21">
        <v>890.4</v>
      </c>
      <c r="N16" s="22">
        <f t="shared" si="3"/>
        <v>751.52543341354726</v>
      </c>
    </row>
    <row r="17" spans="2:14" x14ac:dyDescent="0.3">
      <c r="B17" s="13" t="s">
        <v>392</v>
      </c>
      <c r="C17" s="49"/>
      <c r="D17" s="49"/>
      <c r="E17" s="31">
        <v>1100</v>
      </c>
      <c r="F17" s="31">
        <v>3</v>
      </c>
      <c r="G17" s="15">
        <v>189.54499999999999</v>
      </c>
      <c r="H17" s="16">
        <f t="shared" si="0"/>
        <v>145.84877651761971</v>
      </c>
      <c r="I17" s="17">
        <v>548.64</v>
      </c>
      <c r="J17" s="18">
        <f t="shared" si="1"/>
        <v>463.06931018419652</v>
      </c>
      <c r="K17" s="19">
        <v>731.52</v>
      </c>
      <c r="L17" s="20">
        <f t="shared" si="2"/>
        <v>617.42574691226207</v>
      </c>
      <c r="M17" s="21">
        <v>914.4</v>
      </c>
      <c r="N17" s="22">
        <f t="shared" si="3"/>
        <v>771.7821836403275</v>
      </c>
    </row>
    <row r="18" spans="2:14" x14ac:dyDescent="0.3">
      <c r="B18" s="13" t="s">
        <v>393</v>
      </c>
      <c r="C18" s="49"/>
      <c r="D18" s="49"/>
      <c r="E18" s="31">
        <v>1200</v>
      </c>
      <c r="F18" s="31">
        <v>6</v>
      </c>
      <c r="G18" s="15">
        <v>212.245</v>
      </c>
      <c r="H18" s="16">
        <f t="shared" si="0"/>
        <v>163.31569586104723</v>
      </c>
      <c r="I18" s="17">
        <v>991.44</v>
      </c>
      <c r="J18" s="18">
        <f t="shared" si="1"/>
        <v>836.80635186829215</v>
      </c>
      <c r="K18" s="19">
        <v>1321.92</v>
      </c>
      <c r="L18" s="20">
        <f t="shared" si="2"/>
        <v>1115.7418024910562</v>
      </c>
      <c r="M18" s="21">
        <v>1652.4</v>
      </c>
      <c r="N18" s="22">
        <f t="shared" si="3"/>
        <v>1394.6772531138204</v>
      </c>
    </row>
    <row r="19" spans="2:14" x14ac:dyDescent="0.3">
      <c r="B19" s="13" t="s">
        <v>394</v>
      </c>
      <c r="C19" s="49"/>
      <c r="D19" s="49"/>
      <c r="E19" s="31">
        <v>1300</v>
      </c>
      <c r="F19" s="31">
        <v>6</v>
      </c>
      <c r="G19" s="15">
        <v>234.94499999999999</v>
      </c>
      <c r="H19" s="16">
        <f t="shared" si="0"/>
        <v>180.78261520447472</v>
      </c>
      <c r="I19" s="17">
        <v>1005.84</v>
      </c>
      <c r="J19" s="18">
        <f t="shared" si="1"/>
        <v>848.96040200436039</v>
      </c>
      <c r="K19" s="19">
        <v>1341.1200000000001</v>
      </c>
      <c r="L19" s="20">
        <f t="shared" si="2"/>
        <v>1131.9472026724804</v>
      </c>
      <c r="M19" s="21">
        <v>1676.4</v>
      </c>
      <c r="N19" s="22">
        <f t="shared" si="3"/>
        <v>1414.9340033406006</v>
      </c>
    </row>
    <row r="20" spans="2:14" x14ac:dyDescent="0.3">
      <c r="B20" s="13" t="s">
        <v>395</v>
      </c>
      <c r="C20" s="49"/>
      <c r="D20" s="49"/>
      <c r="E20" s="31">
        <v>1400</v>
      </c>
      <c r="F20" s="31">
        <v>6</v>
      </c>
      <c r="G20" s="15">
        <v>257.64499999999998</v>
      </c>
      <c r="H20" s="16">
        <f t="shared" si="0"/>
        <v>198.24953454790224</v>
      </c>
      <c r="I20" s="17">
        <v>1020.24</v>
      </c>
      <c r="J20" s="18">
        <f t="shared" si="1"/>
        <v>861.11445214042851</v>
      </c>
      <c r="K20" s="19">
        <v>1360.3200000000002</v>
      </c>
      <c r="L20" s="20">
        <f t="shared" si="2"/>
        <v>1148.1526028539047</v>
      </c>
      <c r="M20" s="21">
        <v>1700.4</v>
      </c>
      <c r="N20" s="22">
        <f t="shared" si="3"/>
        <v>1435.1907535673809</v>
      </c>
    </row>
    <row r="21" spans="2:14" x14ac:dyDescent="0.3">
      <c r="B21" s="13" t="s">
        <v>396</v>
      </c>
      <c r="C21" s="49"/>
      <c r="D21" s="49"/>
      <c r="E21" s="31">
        <v>1500</v>
      </c>
      <c r="F21" s="31">
        <v>6</v>
      </c>
      <c r="G21" s="15">
        <v>280.34500000000003</v>
      </c>
      <c r="H21" s="16">
        <f t="shared" si="0"/>
        <v>215.71645389132979</v>
      </c>
      <c r="I21" s="17">
        <v>1034.6400000000001</v>
      </c>
      <c r="J21" s="18">
        <f t="shared" si="1"/>
        <v>873.26850227649675</v>
      </c>
      <c r="K21" s="19">
        <v>1379.5200000000002</v>
      </c>
      <c r="L21" s="20">
        <f t="shared" si="2"/>
        <v>1164.3580030353289</v>
      </c>
      <c r="M21" s="21">
        <v>1724.4</v>
      </c>
      <c r="N21" s="22">
        <f t="shared" si="3"/>
        <v>1455.4475037941611</v>
      </c>
    </row>
    <row r="22" spans="2:14" x14ac:dyDescent="0.3">
      <c r="B22" s="13" t="s">
        <v>397</v>
      </c>
      <c r="C22" s="49"/>
      <c r="D22" s="49"/>
      <c r="E22" s="31">
        <v>1600</v>
      </c>
      <c r="F22" s="31">
        <v>9</v>
      </c>
      <c r="G22" s="15">
        <v>303.04500000000002</v>
      </c>
      <c r="H22" s="16">
        <f t="shared" si="0"/>
        <v>233.18337323475728</v>
      </c>
      <c r="I22" s="17">
        <v>1477.44</v>
      </c>
      <c r="J22" s="18">
        <f t="shared" si="1"/>
        <v>1247.0055439605924</v>
      </c>
      <c r="K22" s="19">
        <v>1969.92</v>
      </c>
      <c r="L22" s="20">
        <f t="shared" si="2"/>
        <v>1662.6740586141229</v>
      </c>
      <c r="M22" s="21">
        <v>2462.4</v>
      </c>
      <c r="N22" s="22">
        <f t="shared" si="3"/>
        <v>2078.3425732676537</v>
      </c>
    </row>
    <row r="23" spans="2:14" x14ac:dyDescent="0.3">
      <c r="B23" s="13" t="s">
        <v>398</v>
      </c>
      <c r="C23" s="49"/>
      <c r="D23" s="49"/>
      <c r="E23" s="31">
        <v>1700</v>
      </c>
      <c r="F23" s="31">
        <v>9</v>
      </c>
      <c r="G23" s="15">
        <v>325.745</v>
      </c>
      <c r="H23" s="16">
        <f t="shared" si="0"/>
        <v>250.65029257818478</v>
      </c>
      <c r="I23" s="17">
        <v>1491.84</v>
      </c>
      <c r="J23" s="18">
        <f t="shared" si="1"/>
        <v>1259.1595940966604</v>
      </c>
      <c r="K23" s="19">
        <v>1989.1200000000001</v>
      </c>
      <c r="L23" s="20">
        <f t="shared" si="2"/>
        <v>1678.8794587955472</v>
      </c>
      <c r="M23" s="21">
        <v>2486.4</v>
      </c>
      <c r="N23" s="22">
        <f t="shared" si="3"/>
        <v>2098.599323494434</v>
      </c>
    </row>
    <row r="24" spans="2:14" x14ac:dyDescent="0.3">
      <c r="B24" s="13" t="s">
        <v>399</v>
      </c>
      <c r="C24" s="49"/>
      <c r="D24" s="49"/>
      <c r="E24" s="31">
        <v>1800</v>
      </c>
      <c r="F24" s="31">
        <v>9</v>
      </c>
      <c r="G24" s="15">
        <v>348.44499999999999</v>
      </c>
      <c r="H24" s="16">
        <f t="shared" si="0"/>
        <v>268.1172119216123</v>
      </c>
      <c r="I24" s="17">
        <v>1506.24</v>
      </c>
      <c r="J24" s="18">
        <f t="shared" si="1"/>
        <v>1271.3136442327286</v>
      </c>
      <c r="K24" s="19">
        <v>2008.3200000000002</v>
      </c>
      <c r="L24" s="20">
        <f t="shared" si="2"/>
        <v>1695.0848589769714</v>
      </c>
      <c r="M24" s="21">
        <v>2510.4</v>
      </c>
      <c r="N24" s="22">
        <f t="shared" si="3"/>
        <v>2118.8560737212142</v>
      </c>
    </row>
    <row r="25" spans="2:14" x14ac:dyDescent="0.3">
      <c r="B25" s="13" t="s">
        <v>400</v>
      </c>
      <c r="C25" s="49"/>
      <c r="D25" s="49"/>
      <c r="E25" s="31">
        <v>1900</v>
      </c>
      <c r="F25" s="31">
        <v>9</v>
      </c>
      <c r="G25" s="15">
        <v>371.14499999999998</v>
      </c>
      <c r="H25" s="16">
        <f t="shared" si="0"/>
        <v>285.58413126503979</v>
      </c>
      <c r="I25" s="17">
        <v>1520.64</v>
      </c>
      <c r="J25" s="18">
        <f t="shared" si="1"/>
        <v>1283.4676943687969</v>
      </c>
      <c r="K25" s="19">
        <v>2027.5200000000002</v>
      </c>
      <c r="L25" s="20">
        <f t="shared" si="2"/>
        <v>1711.2902591583957</v>
      </c>
      <c r="M25" s="21">
        <v>2534.4</v>
      </c>
      <c r="N25" s="22">
        <f t="shared" si="3"/>
        <v>2139.1128239479945</v>
      </c>
    </row>
    <row r="26" spans="2:14" x14ac:dyDescent="0.3">
      <c r="B26" s="13" t="s">
        <v>401</v>
      </c>
      <c r="C26" s="49"/>
      <c r="D26" s="49"/>
      <c r="E26" s="31">
        <v>2000</v>
      </c>
      <c r="F26" s="31">
        <v>12</v>
      </c>
      <c r="G26" s="15">
        <v>393.84500000000003</v>
      </c>
      <c r="H26" s="16">
        <f t="shared" si="0"/>
        <v>303.05105060846734</v>
      </c>
      <c r="I26" s="17">
        <v>1963.44</v>
      </c>
      <c r="J26" s="18">
        <f t="shared" si="1"/>
        <v>1657.2047360528923</v>
      </c>
      <c r="K26" s="19">
        <v>2617.92</v>
      </c>
      <c r="L26" s="20">
        <f t="shared" si="2"/>
        <v>2209.6063147371897</v>
      </c>
      <c r="M26" s="21">
        <v>3272.4</v>
      </c>
      <c r="N26" s="22">
        <f t="shared" si="3"/>
        <v>2762.0078934214871</v>
      </c>
    </row>
    <row r="27" spans="2:14" x14ac:dyDescent="0.3">
      <c r="B27" s="13" t="s">
        <v>402</v>
      </c>
      <c r="C27" s="49"/>
      <c r="D27" s="49"/>
      <c r="E27" s="31">
        <v>2100</v>
      </c>
      <c r="F27" s="31">
        <v>12</v>
      </c>
      <c r="G27" s="15">
        <v>416.54500000000002</v>
      </c>
      <c r="H27" s="16">
        <f t="shared" si="0"/>
        <v>320.51796995189483</v>
      </c>
      <c r="I27" s="17">
        <v>1977.84</v>
      </c>
      <c r="J27" s="18">
        <f t="shared" si="1"/>
        <v>1669.3587861889605</v>
      </c>
      <c r="K27" s="19">
        <v>2637.1200000000003</v>
      </c>
      <c r="L27" s="20">
        <f t="shared" si="2"/>
        <v>2225.8117149186141</v>
      </c>
      <c r="M27" s="21">
        <v>3296.4</v>
      </c>
      <c r="N27" s="22">
        <f t="shared" si="3"/>
        <v>2782.2646436482673</v>
      </c>
    </row>
    <row r="28" spans="2:14" x14ac:dyDescent="0.3">
      <c r="B28" s="13" t="s">
        <v>403</v>
      </c>
      <c r="C28" s="49"/>
      <c r="D28" s="49"/>
      <c r="E28" s="31">
        <v>2200</v>
      </c>
      <c r="F28" s="31">
        <v>12</v>
      </c>
      <c r="G28" s="15">
        <v>439.245</v>
      </c>
      <c r="H28" s="16">
        <f t="shared" si="0"/>
        <v>337.98488929532232</v>
      </c>
      <c r="I28" s="17">
        <v>1992.24</v>
      </c>
      <c r="J28" s="18">
        <f t="shared" si="1"/>
        <v>1681.5128363250287</v>
      </c>
      <c r="K28" s="19">
        <v>2656.32</v>
      </c>
      <c r="L28" s="20">
        <f t="shared" si="2"/>
        <v>2242.0171151000382</v>
      </c>
      <c r="M28" s="21">
        <v>3320.4</v>
      </c>
      <c r="N28" s="22">
        <f t="shared" si="3"/>
        <v>2802.5213938750476</v>
      </c>
    </row>
    <row r="29" spans="2:14" x14ac:dyDescent="0.3">
      <c r="B29" s="13" t="s">
        <v>404</v>
      </c>
      <c r="C29" s="49"/>
      <c r="D29" s="49"/>
      <c r="E29" s="31">
        <v>2300</v>
      </c>
      <c r="F29" s="31">
        <v>12</v>
      </c>
      <c r="G29" s="15">
        <v>461.94499999999999</v>
      </c>
      <c r="H29" s="16">
        <f t="shared" si="0"/>
        <v>355.45180863874987</v>
      </c>
      <c r="I29" s="17">
        <v>2006.6399999999999</v>
      </c>
      <c r="J29" s="18">
        <f t="shared" si="1"/>
        <v>1693.6668864610967</v>
      </c>
      <c r="K29" s="19">
        <v>2675.5200000000004</v>
      </c>
      <c r="L29" s="20">
        <f t="shared" si="2"/>
        <v>2258.2225152814626</v>
      </c>
      <c r="M29" s="21">
        <v>3344.4</v>
      </c>
      <c r="N29" s="22">
        <f t="shared" si="3"/>
        <v>2822.7781441018278</v>
      </c>
    </row>
    <row r="30" spans="2:14" x14ac:dyDescent="0.3">
      <c r="B30" s="13" t="s">
        <v>405</v>
      </c>
      <c r="C30" s="49"/>
      <c r="D30" s="49"/>
      <c r="E30" s="31">
        <v>2400</v>
      </c>
      <c r="F30" s="31">
        <v>15</v>
      </c>
      <c r="G30" s="15">
        <v>484.64499999999998</v>
      </c>
      <c r="H30" s="16">
        <f t="shared" si="0"/>
        <v>372.91872798217736</v>
      </c>
      <c r="I30" s="17">
        <v>2449.44</v>
      </c>
      <c r="J30" s="18">
        <f t="shared" si="1"/>
        <v>2067.4039281451924</v>
      </c>
      <c r="K30" s="19">
        <v>3265.92</v>
      </c>
      <c r="L30" s="20">
        <f t="shared" si="2"/>
        <v>2756.5385708602566</v>
      </c>
      <c r="M30" s="21">
        <v>4082.4</v>
      </c>
      <c r="N30" s="22">
        <f t="shared" si="3"/>
        <v>3445.6732135753209</v>
      </c>
    </row>
    <row r="31" spans="2:14" x14ac:dyDescent="0.3">
      <c r="B31" s="13" t="s">
        <v>406</v>
      </c>
      <c r="C31" s="49"/>
      <c r="D31" s="49"/>
      <c r="E31" s="31">
        <v>2500</v>
      </c>
      <c r="F31" s="31">
        <v>12</v>
      </c>
      <c r="G31" s="15">
        <v>463.08</v>
      </c>
      <c r="H31" s="16">
        <f t="shared" si="0"/>
        <v>356.32515460592123</v>
      </c>
      <c r="I31" s="17">
        <v>2007.36</v>
      </c>
      <c r="J31" s="18">
        <f t="shared" si="1"/>
        <v>1694.2745889679002</v>
      </c>
      <c r="K31" s="19">
        <v>2676.48</v>
      </c>
      <c r="L31" s="20">
        <f t="shared" si="2"/>
        <v>2259.0327852905334</v>
      </c>
      <c r="M31" s="21">
        <v>3345.6</v>
      </c>
      <c r="N31" s="22">
        <f t="shared" si="3"/>
        <v>2823.7909816131669</v>
      </c>
    </row>
    <row r="32" spans="2:14" x14ac:dyDescent="0.3">
      <c r="B32" s="13" t="s">
        <v>407</v>
      </c>
      <c r="C32" s="49"/>
      <c r="D32" s="49"/>
      <c r="E32" s="31">
        <v>2600</v>
      </c>
      <c r="F32" s="31">
        <v>15</v>
      </c>
      <c r="G32" s="15">
        <v>485.78</v>
      </c>
      <c r="H32" s="16">
        <f t="shared" si="0"/>
        <v>373.79207394934872</v>
      </c>
      <c r="I32" s="17">
        <v>2450.16</v>
      </c>
      <c r="J32" s="18">
        <f t="shared" si="1"/>
        <v>2068.0116306519958</v>
      </c>
      <c r="K32" s="19">
        <v>3266.88</v>
      </c>
      <c r="L32" s="20">
        <f t="shared" si="2"/>
        <v>2757.3488408693279</v>
      </c>
      <c r="M32" s="21">
        <v>4083.6</v>
      </c>
      <c r="N32" s="22">
        <f t="shared" si="3"/>
        <v>3446.6860510866595</v>
      </c>
    </row>
    <row r="33" spans="2:14" x14ac:dyDescent="0.3">
      <c r="B33" s="13" t="s">
        <v>408</v>
      </c>
      <c r="C33" s="49"/>
      <c r="D33" s="49"/>
      <c r="E33" s="31">
        <v>2700</v>
      </c>
      <c r="F33" s="31">
        <v>15</v>
      </c>
      <c r="G33" s="15">
        <v>508.48</v>
      </c>
      <c r="H33" s="16">
        <f t="shared" si="0"/>
        <v>391.25899329277627</v>
      </c>
      <c r="I33" s="17">
        <v>2464.56</v>
      </c>
      <c r="J33" s="18">
        <f t="shared" si="1"/>
        <v>2080.165680788064</v>
      </c>
      <c r="K33" s="19">
        <v>3286.0800000000004</v>
      </c>
      <c r="L33" s="20">
        <f t="shared" si="2"/>
        <v>2773.5542410507524</v>
      </c>
      <c r="M33" s="21">
        <v>4107.6000000000004</v>
      </c>
      <c r="N33" s="22">
        <f t="shared" si="3"/>
        <v>3466.9428013134402</v>
      </c>
    </row>
    <row r="34" spans="2:14" x14ac:dyDescent="0.3">
      <c r="B34" s="13" t="s">
        <v>409</v>
      </c>
      <c r="C34" s="49"/>
      <c r="D34" s="49"/>
      <c r="E34" s="31">
        <v>2800</v>
      </c>
      <c r="F34" s="31">
        <v>15</v>
      </c>
      <c r="G34" s="15">
        <v>531.17999999999995</v>
      </c>
      <c r="H34" s="16">
        <f t="shared" si="0"/>
        <v>408.7259126362037</v>
      </c>
      <c r="I34" s="17">
        <v>2478.96</v>
      </c>
      <c r="J34" s="18">
        <f t="shared" si="1"/>
        <v>2092.3197309241323</v>
      </c>
      <c r="K34" s="19">
        <v>3305.2800000000007</v>
      </c>
      <c r="L34" s="20">
        <f t="shared" si="2"/>
        <v>2789.7596412321768</v>
      </c>
      <c r="M34" s="21">
        <v>4131.6000000000004</v>
      </c>
      <c r="N34" s="22">
        <f t="shared" si="3"/>
        <v>3487.1995515402205</v>
      </c>
    </row>
    <row r="35" spans="2:14" x14ac:dyDescent="0.3">
      <c r="B35" s="13" t="s">
        <v>410</v>
      </c>
      <c r="C35" s="49"/>
      <c r="D35" s="49"/>
      <c r="E35" s="31">
        <v>2900</v>
      </c>
      <c r="F35" s="31">
        <v>15</v>
      </c>
      <c r="G35" s="15">
        <v>553.88</v>
      </c>
      <c r="H35" s="16">
        <f t="shared" si="0"/>
        <v>426.19283197963125</v>
      </c>
      <c r="I35" s="17">
        <v>2493.36</v>
      </c>
      <c r="J35" s="18">
        <f t="shared" si="1"/>
        <v>2104.4737810602005</v>
      </c>
      <c r="K35" s="19">
        <v>3324.4800000000005</v>
      </c>
      <c r="L35" s="20">
        <f t="shared" si="2"/>
        <v>2805.9650414136008</v>
      </c>
      <c r="M35" s="21">
        <v>4155.6000000000004</v>
      </c>
      <c r="N35" s="22">
        <f t="shared" si="3"/>
        <v>3507.4563017670007</v>
      </c>
    </row>
    <row r="36" spans="2:14" x14ac:dyDescent="0.3">
      <c r="B36" s="13" t="s">
        <v>411</v>
      </c>
      <c r="C36" s="49"/>
      <c r="D36" s="49"/>
      <c r="E36" s="31">
        <v>3000</v>
      </c>
      <c r="F36" s="31">
        <v>15</v>
      </c>
      <c r="G36" s="15">
        <v>576.58000000000004</v>
      </c>
      <c r="H36" s="16">
        <f t="shared" si="0"/>
        <v>443.6597513230588</v>
      </c>
      <c r="I36" s="17">
        <v>2507.7600000000002</v>
      </c>
      <c r="J36" s="18">
        <f t="shared" si="1"/>
        <v>2116.6278311962687</v>
      </c>
      <c r="K36" s="19">
        <v>3343.6800000000003</v>
      </c>
      <c r="L36" s="20">
        <f t="shared" si="2"/>
        <v>2822.1704415950248</v>
      </c>
      <c r="M36" s="21">
        <v>4179.6000000000004</v>
      </c>
      <c r="N36" s="22">
        <f t="shared" si="3"/>
        <v>3527.7130519937809</v>
      </c>
    </row>
    <row r="37" spans="2:14" x14ac:dyDescent="0.3">
      <c r="B37" s="25" t="s">
        <v>412</v>
      </c>
      <c r="C37" s="49"/>
      <c r="D37" s="49"/>
      <c r="E37" s="29">
        <v>3100</v>
      </c>
      <c r="F37" s="31">
        <v>15</v>
      </c>
      <c r="G37" s="15">
        <v>599.28</v>
      </c>
      <c r="H37" s="16">
        <f t="shared" si="0"/>
        <v>461.12667066648629</v>
      </c>
      <c r="I37" s="17">
        <v>2522.1600000000003</v>
      </c>
      <c r="J37" s="18">
        <f t="shared" si="1"/>
        <v>2128.781881332337</v>
      </c>
      <c r="K37" s="19">
        <v>3362.8800000000006</v>
      </c>
      <c r="L37" s="20">
        <f t="shared" si="2"/>
        <v>2838.3758417764493</v>
      </c>
      <c r="M37" s="21">
        <v>4203.6000000000004</v>
      </c>
      <c r="N37" s="22">
        <f t="shared" si="3"/>
        <v>3547.9698022205612</v>
      </c>
    </row>
    <row r="38" spans="2:14" x14ac:dyDescent="0.3">
      <c r="B38" s="25" t="s">
        <v>413</v>
      </c>
      <c r="C38" s="49"/>
      <c r="D38" s="49"/>
      <c r="E38" s="29">
        <v>3200</v>
      </c>
      <c r="F38" s="31">
        <v>18</v>
      </c>
      <c r="G38" s="15">
        <v>621.98</v>
      </c>
      <c r="H38" s="16">
        <f t="shared" si="0"/>
        <v>478.59359000991384</v>
      </c>
      <c r="I38" s="17">
        <v>2964.96</v>
      </c>
      <c r="J38" s="18">
        <f t="shared" si="1"/>
        <v>2502.5189230164324</v>
      </c>
      <c r="K38" s="19">
        <v>3953.2800000000007</v>
      </c>
      <c r="L38" s="20">
        <f t="shared" si="2"/>
        <v>3336.6918973552433</v>
      </c>
      <c r="M38" s="21">
        <v>4941.6000000000004</v>
      </c>
      <c r="N38" s="22">
        <f t="shared" si="3"/>
        <v>4170.8648716940543</v>
      </c>
    </row>
    <row r="39" spans="2:14" x14ac:dyDescent="0.3">
      <c r="B39" s="25" t="s">
        <v>414</v>
      </c>
      <c r="C39" s="49"/>
      <c r="D39" s="49"/>
      <c r="E39" s="29">
        <v>3300</v>
      </c>
      <c r="F39" s="31">
        <v>21</v>
      </c>
      <c r="G39" s="15">
        <v>644.67999999999995</v>
      </c>
      <c r="H39" s="16">
        <f t="shared" si="0"/>
        <v>496.06050935334127</v>
      </c>
      <c r="I39" s="17">
        <v>3407.76</v>
      </c>
      <c r="J39" s="18">
        <f t="shared" si="1"/>
        <v>2876.2559647005278</v>
      </c>
      <c r="K39" s="19">
        <v>4543.68</v>
      </c>
      <c r="L39" s="20">
        <f t="shared" si="2"/>
        <v>3835.0079529340373</v>
      </c>
      <c r="M39" s="21">
        <v>5679.6</v>
      </c>
      <c r="N39" s="22">
        <f t="shared" si="3"/>
        <v>4793.7599411675465</v>
      </c>
    </row>
    <row r="40" spans="2:14" x14ac:dyDescent="0.3">
      <c r="B40" s="25" t="s">
        <v>415</v>
      </c>
      <c r="C40" s="49"/>
      <c r="D40" s="49"/>
      <c r="E40" s="29">
        <v>3400</v>
      </c>
      <c r="F40" s="31">
        <v>21</v>
      </c>
      <c r="G40" s="15">
        <v>667.38</v>
      </c>
      <c r="H40" s="16">
        <f t="shared" si="0"/>
        <v>513.52742869676877</v>
      </c>
      <c r="I40" s="17">
        <v>3422.1600000000003</v>
      </c>
      <c r="J40" s="18">
        <f t="shared" si="1"/>
        <v>2888.410014836596</v>
      </c>
      <c r="K40" s="19">
        <v>4562.88</v>
      </c>
      <c r="L40" s="20">
        <f t="shared" si="2"/>
        <v>3851.2133531154614</v>
      </c>
      <c r="M40" s="21">
        <v>5703.6</v>
      </c>
      <c r="N40" s="22">
        <f t="shared" si="3"/>
        <v>4814.0166913943267</v>
      </c>
    </row>
    <row r="41" spans="2:14" x14ac:dyDescent="0.3">
      <c r="B41" s="25" t="s">
        <v>416</v>
      </c>
      <c r="C41" s="49"/>
      <c r="D41" s="49"/>
      <c r="E41" s="29">
        <v>3500</v>
      </c>
      <c r="F41" s="31">
        <v>21</v>
      </c>
      <c r="G41" s="15">
        <v>690.08</v>
      </c>
      <c r="H41" s="16">
        <f t="shared" si="0"/>
        <v>530.99434804019631</v>
      </c>
      <c r="I41" s="17">
        <v>3436.56</v>
      </c>
      <c r="J41" s="18">
        <f t="shared" si="1"/>
        <v>2900.5640649726643</v>
      </c>
      <c r="K41" s="19">
        <v>4582.0800000000008</v>
      </c>
      <c r="L41" s="20">
        <f t="shared" si="2"/>
        <v>3867.4187532968863</v>
      </c>
      <c r="M41" s="21">
        <v>5727.6</v>
      </c>
      <c r="N41" s="22">
        <f t="shared" si="3"/>
        <v>4834.2734416211069</v>
      </c>
    </row>
    <row r="42" spans="2:14" x14ac:dyDescent="0.3">
      <c r="B42" s="25" t="s">
        <v>417</v>
      </c>
      <c r="C42" s="49"/>
      <c r="D42" s="49"/>
      <c r="E42" s="29">
        <v>3600</v>
      </c>
      <c r="F42" s="31">
        <v>21</v>
      </c>
      <c r="G42" s="15">
        <v>712.78</v>
      </c>
      <c r="H42" s="16">
        <f t="shared" si="0"/>
        <v>548.46126738362386</v>
      </c>
      <c r="I42" s="17">
        <v>3450.96</v>
      </c>
      <c r="J42" s="18">
        <f t="shared" si="1"/>
        <v>2912.7181151087325</v>
      </c>
      <c r="K42" s="19">
        <v>4601.2800000000007</v>
      </c>
      <c r="L42" s="20">
        <f t="shared" si="2"/>
        <v>3883.6241534783103</v>
      </c>
      <c r="M42" s="21">
        <v>5751.6</v>
      </c>
      <c r="N42" s="22">
        <f t="shared" si="3"/>
        <v>4854.5301918478872</v>
      </c>
    </row>
    <row r="43" spans="2:14" x14ac:dyDescent="0.3">
      <c r="B43" s="25" t="s">
        <v>418</v>
      </c>
      <c r="C43" s="49"/>
      <c r="D43" s="49"/>
      <c r="E43" s="29">
        <v>3700</v>
      </c>
      <c r="F43" s="31">
        <v>21</v>
      </c>
      <c r="G43" s="15">
        <v>735.48</v>
      </c>
      <c r="H43" s="16">
        <f t="shared" si="0"/>
        <v>565.92818672705141</v>
      </c>
      <c r="I43" s="17">
        <v>3465.36</v>
      </c>
      <c r="J43" s="18">
        <f t="shared" si="1"/>
        <v>2924.8721652448007</v>
      </c>
      <c r="K43" s="19">
        <v>4620.4800000000005</v>
      </c>
      <c r="L43" s="20">
        <f t="shared" si="2"/>
        <v>3899.8295536597343</v>
      </c>
      <c r="M43" s="21">
        <v>5775.6</v>
      </c>
      <c r="N43" s="22">
        <f t="shared" si="3"/>
        <v>4874.7869420746674</v>
      </c>
    </row>
    <row r="44" spans="2:14" x14ac:dyDescent="0.3">
      <c r="B44" s="25" t="s">
        <v>419</v>
      </c>
      <c r="C44" s="49"/>
      <c r="D44" s="49"/>
      <c r="E44" s="29">
        <v>3800</v>
      </c>
      <c r="F44" s="31">
        <v>21</v>
      </c>
      <c r="G44" s="15">
        <v>758.18</v>
      </c>
      <c r="H44" s="16">
        <f t="shared" si="0"/>
        <v>583.39510607047885</v>
      </c>
      <c r="I44" s="17">
        <v>3479.76</v>
      </c>
      <c r="J44" s="18">
        <f t="shared" si="1"/>
        <v>2937.026215380869</v>
      </c>
      <c r="K44" s="19">
        <v>4639.68</v>
      </c>
      <c r="L44" s="20">
        <f t="shared" si="2"/>
        <v>3916.0349538411583</v>
      </c>
      <c r="M44" s="21">
        <v>5799.6</v>
      </c>
      <c r="N44" s="22">
        <f t="shared" si="3"/>
        <v>4895.0436923014477</v>
      </c>
    </row>
    <row r="45" spans="2:14" x14ac:dyDescent="0.3">
      <c r="B45" s="25" t="s">
        <v>420</v>
      </c>
      <c r="C45" s="49"/>
      <c r="D45" s="49"/>
      <c r="E45" s="29">
        <v>3900</v>
      </c>
      <c r="F45" s="23">
        <v>21</v>
      </c>
      <c r="G45" s="15">
        <v>780.88</v>
      </c>
      <c r="H45" s="16">
        <f t="shared" si="0"/>
        <v>600.86202541390639</v>
      </c>
      <c r="I45" s="17">
        <v>3494.1600000000003</v>
      </c>
      <c r="J45" s="18">
        <f t="shared" si="1"/>
        <v>2949.1802655169372</v>
      </c>
      <c r="K45" s="19">
        <v>4658.88</v>
      </c>
      <c r="L45" s="20">
        <f t="shared" si="2"/>
        <v>3932.2403540225823</v>
      </c>
      <c r="M45" s="21">
        <v>5823.6</v>
      </c>
      <c r="N45" s="22">
        <f t="shared" si="3"/>
        <v>4915.3004425282279</v>
      </c>
    </row>
    <row r="46" spans="2:14" x14ac:dyDescent="0.3">
      <c r="B46" s="25" t="s">
        <v>421</v>
      </c>
      <c r="C46" s="49"/>
      <c r="D46" s="49"/>
      <c r="E46" s="29">
        <v>4000</v>
      </c>
      <c r="F46" s="23">
        <v>24</v>
      </c>
      <c r="G46" s="15">
        <v>803.58</v>
      </c>
      <c r="H46" s="16">
        <f t="shared" si="0"/>
        <v>618.32894475733394</v>
      </c>
      <c r="I46" s="17">
        <v>3936.96</v>
      </c>
      <c r="J46" s="18">
        <f t="shared" si="1"/>
        <v>3322.9173072010326</v>
      </c>
      <c r="K46" s="19">
        <v>5249.2800000000007</v>
      </c>
      <c r="L46" s="20">
        <f t="shared" si="2"/>
        <v>4430.5564096013768</v>
      </c>
      <c r="M46" s="21">
        <v>6561.6</v>
      </c>
      <c r="N46" s="22">
        <f t="shared" si="3"/>
        <v>5538.195512001721</v>
      </c>
    </row>
    <row r="47" spans="2:14" x14ac:dyDescent="0.3">
      <c r="B47" s="25" t="s">
        <v>422</v>
      </c>
      <c r="C47" s="49"/>
      <c r="D47" s="49"/>
      <c r="E47" s="29">
        <v>4100</v>
      </c>
      <c r="F47" s="23">
        <v>24</v>
      </c>
      <c r="G47" s="15">
        <v>826.28</v>
      </c>
      <c r="H47" s="16">
        <f t="shared" si="0"/>
        <v>635.79586410076138</v>
      </c>
      <c r="I47" s="17">
        <v>3951.36</v>
      </c>
      <c r="J47" s="18">
        <f t="shared" si="1"/>
        <v>3335.0713573371004</v>
      </c>
      <c r="K47" s="19">
        <v>5268.4800000000005</v>
      </c>
      <c r="L47" s="20">
        <f t="shared" si="2"/>
        <v>4446.7618097828008</v>
      </c>
      <c r="M47" s="21">
        <v>6585.6</v>
      </c>
      <c r="N47" s="22">
        <f t="shared" si="3"/>
        <v>5558.4522622285012</v>
      </c>
    </row>
    <row r="48" spans="2:14" x14ac:dyDescent="0.3">
      <c r="B48" s="25" t="s">
        <v>423</v>
      </c>
      <c r="C48" s="49"/>
      <c r="D48" s="49"/>
      <c r="E48" s="29">
        <v>4200</v>
      </c>
      <c r="F48" s="23">
        <v>24</v>
      </c>
      <c r="G48" s="15">
        <v>848.98</v>
      </c>
      <c r="H48" s="16">
        <f t="shared" si="0"/>
        <v>653.26278344418893</v>
      </c>
      <c r="I48" s="17">
        <v>3965.76</v>
      </c>
      <c r="J48" s="18">
        <f t="shared" si="1"/>
        <v>3347.2254074731686</v>
      </c>
      <c r="K48" s="19">
        <v>5287.68</v>
      </c>
      <c r="L48" s="20">
        <f t="shared" si="2"/>
        <v>4462.9672099642248</v>
      </c>
      <c r="M48" s="21">
        <v>6609.6</v>
      </c>
      <c r="N48" s="22">
        <f t="shared" si="3"/>
        <v>5578.7090124552815</v>
      </c>
    </row>
    <row r="49" spans="2:14" x14ac:dyDescent="0.3">
      <c r="B49" s="25" t="s">
        <v>424</v>
      </c>
      <c r="C49" s="49"/>
      <c r="D49" s="49"/>
      <c r="E49" s="29">
        <v>4300</v>
      </c>
      <c r="F49" s="23">
        <v>24</v>
      </c>
      <c r="G49" s="15">
        <v>871.68</v>
      </c>
      <c r="H49" s="16">
        <f t="shared" si="0"/>
        <v>670.72970278761636</v>
      </c>
      <c r="I49" s="17">
        <v>3980.16</v>
      </c>
      <c r="J49" s="18">
        <f t="shared" si="1"/>
        <v>3359.3794576092369</v>
      </c>
      <c r="K49" s="19">
        <v>5306.880000000001</v>
      </c>
      <c r="L49" s="20">
        <f t="shared" si="2"/>
        <v>4479.1726101456497</v>
      </c>
      <c r="M49" s="21">
        <v>6633.6</v>
      </c>
      <c r="N49" s="22">
        <f t="shared" si="3"/>
        <v>5598.9657626820617</v>
      </c>
    </row>
    <row r="50" spans="2:14" x14ac:dyDescent="0.3">
      <c r="B50" s="25" t="s">
        <v>425</v>
      </c>
      <c r="C50" s="49"/>
      <c r="D50" s="49"/>
      <c r="E50" s="29">
        <v>4400</v>
      </c>
      <c r="F50" s="23">
        <v>24</v>
      </c>
      <c r="G50" s="15">
        <v>894.38</v>
      </c>
      <c r="H50" s="16">
        <f t="shared" si="0"/>
        <v>688.19662213104391</v>
      </c>
      <c r="I50" s="17">
        <v>3994.56</v>
      </c>
      <c r="J50" s="18">
        <f t="shared" si="1"/>
        <v>3371.5335077453051</v>
      </c>
      <c r="K50" s="19">
        <v>5326.0800000000008</v>
      </c>
      <c r="L50" s="20">
        <f t="shared" si="2"/>
        <v>4495.3780103270738</v>
      </c>
      <c r="M50" s="21">
        <v>6657.6</v>
      </c>
      <c r="N50" s="22">
        <f t="shared" si="3"/>
        <v>5619.222512908842</v>
      </c>
    </row>
  </sheetData>
  <mergeCells count="19">
    <mergeCell ref="B11:B13"/>
    <mergeCell ref="C11:C13"/>
    <mergeCell ref="D11:D13"/>
    <mergeCell ref="E11:E13"/>
    <mergeCell ref="G11:H11"/>
    <mergeCell ref="N12:N13"/>
    <mergeCell ref="C14:C50"/>
    <mergeCell ref="D14:D50"/>
    <mergeCell ref="K11:L11"/>
    <mergeCell ref="M11:N11"/>
    <mergeCell ref="F12:F13"/>
    <mergeCell ref="G12:G13"/>
    <mergeCell ref="H12:H13"/>
    <mergeCell ref="I12:I13"/>
    <mergeCell ref="J12:J13"/>
    <mergeCell ref="K12:K13"/>
    <mergeCell ref="L12:L13"/>
    <mergeCell ref="M12:M13"/>
    <mergeCell ref="I11:J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zoomScaleNormal="100" workbookViewId="0">
      <selection activeCell="L23" sqref="L23"/>
    </sheetView>
  </sheetViews>
  <sheetFormatPr defaultRowHeight="14.4" x14ac:dyDescent="0.3"/>
  <cols>
    <col min="1" max="1" width="2.5546875" customWidth="1"/>
    <col min="2" max="2" width="37.10937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8.2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9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6.75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3.2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426</v>
      </c>
      <c r="C14" s="48">
        <v>200</v>
      </c>
      <c r="D14" s="48">
        <v>152</v>
      </c>
      <c r="E14" s="31">
        <v>800</v>
      </c>
      <c r="F14" s="31">
        <v>3</v>
      </c>
      <c r="G14" s="15">
        <v>149.625</v>
      </c>
      <c r="H14" s="16">
        <f>G14*POWER((($E$4+$E$6)/2-$E$8)/70,1.6)</f>
        <v>116.92013281084552</v>
      </c>
      <c r="I14" s="17">
        <v>664.42499999999995</v>
      </c>
      <c r="J14" s="18">
        <f>I14*POWER((($E$4+$E$6)/2-$E$8)/70,1.1)</f>
        <v>560.79546955951946</v>
      </c>
      <c r="K14" s="19">
        <v>885.90000000000009</v>
      </c>
      <c r="L14" s="20">
        <f>K14*POWER((($E$4+$E$6)/2-$E$8)/70,1.1)</f>
        <v>747.72729274602614</v>
      </c>
      <c r="M14" s="21">
        <v>1107.375</v>
      </c>
      <c r="N14" s="22">
        <f>M14*POWER((($E$4+$E$6)/2-$E$8)/70,1.1)</f>
        <v>934.65911593253247</v>
      </c>
    </row>
    <row r="15" spans="2:14" x14ac:dyDescent="0.3">
      <c r="B15" s="13" t="s">
        <v>427</v>
      </c>
      <c r="C15" s="49"/>
      <c r="D15" s="49"/>
      <c r="E15" s="31">
        <v>900</v>
      </c>
      <c r="F15" s="31">
        <v>3</v>
      </c>
      <c r="G15" s="15">
        <v>178.125</v>
      </c>
      <c r="H15" s="16">
        <f t="shared" ref="H15:H50" si="0">G15*POWER((($E$4+$E$6)/2-$E$8)/70,1.6)</f>
        <v>139.19063429862561</v>
      </c>
      <c r="I15" s="17">
        <v>683.32499999999993</v>
      </c>
      <c r="J15" s="18">
        <f t="shared" ref="J15:J50" si="1">I15*POWER((($E$4+$E$6)/2-$E$8)/70,1.1)</f>
        <v>576.74766036310893</v>
      </c>
      <c r="K15" s="19">
        <v>911.1</v>
      </c>
      <c r="L15" s="20">
        <f t="shared" ref="L15:L50" si="2">K15*POWER((($E$4+$E$6)/2-$E$8)/70,1.1)</f>
        <v>768.99688048414532</v>
      </c>
      <c r="M15" s="21">
        <v>1138.875</v>
      </c>
      <c r="N15" s="22">
        <f t="shared" ref="N15:N50" si="3">M15*POWER((($E$4+$E$6)/2-$E$8)/70,1.1)</f>
        <v>961.2461006051816</v>
      </c>
    </row>
    <row r="16" spans="2:14" x14ac:dyDescent="0.3">
      <c r="B16" s="13" t="s">
        <v>428</v>
      </c>
      <c r="C16" s="49"/>
      <c r="D16" s="49"/>
      <c r="E16" s="31">
        <v>1000</v>
      </c>
      <c r="F16" s="31">
        <v>3</v>
      </c>
      <c r="G16" s="15">
        <v>206.625</v>
      </c>
      <c r="H16" s="16">
        <f t="shared" si="0"/>
        <v>161.46113578640572</v>
      </c>
      <c r="I16" s="17">
        <v>702.22500000000002</v>
      </c>
      <c r="J16" s="18">
        <f t="shared" si="1"/>
        <v>592.69985116669841</v>
      </c>
      <c r="K16" s="19">
        <v>936.30000000000007</v>
      </c>
      <c r="L16" s="20">
        <f t="shared" si="2"/>
        <v>790.26646822226462</v>
      </c>
      <c r="M16" s="21">
        <v>1170.375</v>
      </c>
      <c r="N16" s="22">
        <f t="shared" si="3"/>
        <v>987.83308527783072</v>
      </c>
    </row>
    <row r="17" spans="2:14" x14ac:dyDescent="0.3">
      <c r="B17" s="13" t="s">
        <v>429</v>
      </c>
      <c r="C17" s="49"/>
      <c r="D17" s="49"/>
      <c r="E17" s="31">
        <v>1100</v>
      </c>
      <c r="F17" s="31">
        <v>3</v>
      </c>
      <c r="G17" s="15">
        <v>235.125</v>
      </c>
      <c r="H17" s="16">
        <f t="shared" si="0"/>
        <v>183.7316372741858</v>
      </c>
      <c r="I17" s="17">
        <v>721.125</v>
      </c>
      <c r="J17" s="18">
        <f t="shared" si="1"/>
        <v>608.65204197028788</v>
      </c>
      <c r="K17" s="19">
        <v>961.5</v>
      </c>
      <c r="L17" s="20">
        <f t="shared" si="2"/>
        <v>811.53605596038381</v>
      </c>
      <c r="M17" s="21">
        <v>1201.875</v>
      </c>
      <c r="N17" s="22">
        <f t="shared" si="3"/>
        <v>1014.4200699504797</v>
      </c>
    </row>
    <row r="18" spans="2:14" x14ac:dyDescent="0.3">
      <c r="B18" s="13" t="s">
        <v>430</v>
      </c>
      <c r="C18" s="49"/>
      <c r="D18" s="49"/>
      <c r="E18" s="31">
        <v>1200</v>
      </c>
      <c r="F18" s="31">
        <v>6</v>
      </c>
      <c r="G18" s="15">
        <v>263.625</v>
      </c>
      <c r="H18" s="16">
        <f t="shared" si="0"/>
        <v>206.00213876196591</v>
      </c>
      <c r="I18" s="17">
        <v>1305.2249999999999</v>
      </c>
      <c r="J18" s="18">
        <f t="shared" si="1"/>
        <v>1101.6507006145521</v>
      </c>
      <c r="K18" s="19">
        <v>1740.3000000000002</v>
      </c>
      <c r="L18" s="20">
        <f t="shared" si="2"/>
        <v>1468.8676008194032</v>
      </c>
      <c r="M18" s="21">
        <v>2175.375</v>
      </c>
      <c r="N18" s="22">
        <f t="shared" si="3"/>
        <v>1836.0845010242538</v>
      </c>
    </row>
    <row r="19" spans="2:14" x14ac:dyDescent="0.3">
      <c r="B19" s="13" t="s">
        <v>431</v>
      </c>
      <c r="C19" s="49"/>
      <c r="D19" s="49"/>
      <c r="E19" s="31">
        <v>1300</v>
      </c>
      <c r="F19" s="31">
        <v>6</v>
      </c>
      <c r="G19" s="15">
        <v>292.125</v>
      </c>
      <c r="H19" s="16">
        <f t="shared" si="0"/>
        <v>228.27264024974602</v>
      </c>
      <c r="I19" s="17">
        <v>1324.125</v>
      </c>
      <c r="J19" s="18">
        <f t="shared" si="1"/>
        <v>1117.6028914181416</v>
      </c>
      <c r="K19" s="19">
        <v>1765.5</v>
      </c>
      <c r="L19" s="20">
        <f t="shared" si="2"/>
        <v>1490.1371885575222</v>
      </c>
      <c r="M19" s="21">
        <v>2206.875</v>
      </c>
      <c r="N19" s="22">
        <f t="shared" si="3"/>
        <v>1862.6714856969027</v>
      </c>
    </row>
    <row r="20" spans="2:14" x14ac:dyDescent="0.3">
      <c r="B20" s="13" t="s">
        <v>432</v>
      </c>
      <c r="C20" s="49"/>
      <c r="D20" s="49"/>
      <c r="E20" s="31">
        <v>1400</v>
      </c>
      <c r="F20" s="31">
        <v>6</v>
      </c>
      <c r="G20" s="15">
        <v>320.625</v>
      </c>
      <c r="H20" s="16">
        <f t="shared" si="0"/>
        <v>250.5431417375261</v>
      </c>
      <c r="I20" s="17">
        <v>1343.0249999999999</v>
      </c>
      <c r="J20" s="18">
        <f t="shared" si="1"/>
        <v>1133.555082221731</v>
      </c>
      <c r="K20" s="19">
        <v>1790.7</v>
      </c>
      <c r="L20" s="20">
        <f t="shared" si="2"/>
        <v>1511.4067762956415</v>
      </c>
      <c r="M20" s="21">
        <v>2238.375</v>
      </c>
      <c r="N20" s="22">
        <f t="shared" si="3"/>
        <v>1889.2584703695518</v>
      </c>
    </row>
    <row r="21" spans="2:14" x14ac:dyDescent="0.3">
      <c r="B21" s="13" t="s">
        <v>433</v>
      </c>
      <c r="C21" s="49"/>
      <c r="D21" s="49"/>
      <c r="E21" s="31">
        <v>1500</v>
      </c>
      <c r="F21" s="31">
        <v>6</v>
      </c>
      <c r="G21" s="15">
        <v>349.125</v>
      </c>
      <c r="H21" s="16">
        <f t="shared" si="0"/>
        <v>272.81364322530618</v>
      </c>
      <c r="I21" s="17">
        <v>1361.925</v>
      </c>
      <c r="J21" s="18">
        <f t="shared" si="1"/>
        <v>1149.5072730253205</v>
      </c>
      <c r="K21" s="19">
        <v>1815.9</v>
      </c>
      <c r="L21" s="20">
        <f t="shared" si="2"/>
        <v>1532.6763640337608</v>
      </c>
      <c r="M21" s="21">
        <v>2269.875</v>
      </c>
      <c r="N21" s="22">
        <f t="shared" si="3"/>
        <v>1915.8454550422009</v>
      </c>
    </row>
    <row r="22" spans="2:14" x14ac:dyDescent="0.3">
      <c r="B22" s="13" t="s">
        <v>434</v>
      </c>
      <c r="C22" s="49"/>
      <c r="D22" s="49"/>
      <c r="E22" s="31">
        <v>1600</v>
      </c>
      <c r="F22" s="31">
        <v>9</v>
      </c>
      <c r="G22" s="15">
        <v>377.625</v>
      </c>
      <c r="H22" s="16">
        <f t="shared" si="0"/>
        <v>295.08414471308629</v>
      </c>
      <c r="I22" s="17">
        <v>1946.0249999999999</v>
      </c>
      <c r="J22" s="18">
        <f t="shared" si="1"/>
        <v>1642.5059316695847</v>
      </c>
      <c r="K22" s="19">
        <v>2594.7000000000003</v>
      </c>
      <c r="L22" s="20">
        <f t="shared" si="2"/>
        <v>2190.0079088927801</v>
      </c>
      <c r="M22" s="21">
        <v>3243.375</v>
      </c>
      <c r="N22" s="22">
        <f t="shared" si="3"/>
        <v>2737.509886115975</v>
      </c>
    </row>
    <row r="23" spans="2:14" x14ac:dyDescent="0.3">
      <c r="B23" s="13" t="s">
        <v>435</v>
      </c>
      <c r="C23" s="49"/>
      <c r="D23" s="49"/>
      <c r="E23" s="31">
        <v>1700</v>
      </c>
      <c r="F23" s="31">
        <v>9</v>
      </c>
      <c r="G23" s="15">
        <v>406.125</v>
      </c>
      <c r="H23" s="16">
        <f t="shared" si="0"/>
        <v>317.3546462008664</v>
      </c>
      <c r="I23" s="17">
        <v>1964.925</v>
      </c>
      <c r="J23" s="18">
        <f t="shared" si="1"/>
        <v>1658.4581224731744</v>
      </c>
      <c r="K23" s="19">
        <v>2619.9</v>
      </c>
      <c r="L23" s="20">
        <f t="shared" si="2"/>
        <v>2211.2774966308993</v>
      </c>
      <c r="M23" s="21">
        <v>3274.875</v>
      </c>
      <c r="N23" s="22">
        <f t="shared" si="3"/>
        <v>2764.0968707886241</v>
      </c>
    </row>
    <row r="24" spans="2:14" x14ac:dyDescent="0.3">
      <c r="B24" s="13" t="s">
        <v>436</v>
      </c>
      <c r="C24" s="49"/>
      <c r="D24" s="49"/>
      <c r="E24" s="31">
        <v>1800</v>
      </c>
      <c r="F24" s="31">
        <v>9</v>
      </c>
      <c r="G24" s="15">
        <v>434.625</v>
      </c>
      <c r="H24" s="16">
        <f t="shared" si="0"/>
        <v>339.62514768864651</v>
      </c>
      <c r="I24" s="17">
        <v>1983.8249999999998</v>
      </c>
      <c r="J24" s="18">
        <f t="shared" si="1"/>
        <v>1674.4103132767636</v>
      </c>
      <c r="K24" s="19">
        <v>2645.1000000000004</v>
      </c>
      <c r="L24" s="20">
        <f t="shared" si="2"/>
        <v>2232.5470843690186</v>
      </c>
      <c r="M24" s="21">
        <v>3306.375</v>
      </c>
      <c r="N24" s="22">
        <f t="shared" si="3"/>
        <v>2790.6838554612732</v>
      </c>
    </row>
    <row r="25" spans="2:14" x14ac:dyDescent="0.3">
      <c r="B25" s="13" t="s">
        <v>437</v>
      </c>
      <c r="C25" s="49"/>
      <c r="D25" s="49"/>
      <c r="E25" s="31">
        <v>1900</v>
      </c>
      <c r="F25" s="31">
        <v>9</v>
      </c>
      <c r="G25" s="15">
        <v>463.125</v>
      </c>
      <c r="H25" s="16">
        <f t="shared" si="0"/>
        <v>361.89564917642662</v>
      </c>
      <c r="I25" s="17">
        <v>2002.7249999999999</v>
      </c>
      <c r="J25" s="18">
        <f t="shared" si="1"/>
        <v>1690.3625040803531</v>
      </c>
      <c r="K25" s="19">
        <v>2670.3</v>
      </c>
      <c r="L25" s="20">
        <f t="shared" si="2"/>
        <v>2253.8166721071379</v>
      </c>
      <c r="M25" s="21">
        <v>3337.875</v>
      </c>
      <c r="N25" s="22">
        <f t="shared" si="3"/>
        <v>2817.2708401339219</v>
      </c>
    </row>
    <row r="26" spans="2:14" x14ac:dyDescent="0.3">
      <c r="B26" s="13" t="s">
        <v>438</v>
      </c>
      <c r="C26" s="49"/>
      <c r="D26" s="49"/>
      <c r="E26" s="31">
        <v>2000</v>
      </c>
      <c r="F26" s="31">
        <v>12</v>
      </c>
      <c r="G26" s="15">
        <v>491.625</v>
      </c>
      <c r="H26" s="16">
        <f t="shared" si="0"/>
        <v>384.16615066420673</v>
      </c>
      <c r="I26" s="17">
        <v>2586.8249999999998</v>
      </c>
      <c r="J26" s="18">
        <f t="shared" si="1"/>
        <v>2183.3611627246173</v>
      </c>
      <c r="K26" s="19">
        <v>3449.1000000000004</v>
      </c>
      <c r="L26" s="20">
        <f t="shared" si="2"/>
        <v>2911.1482169661572</v>
      </c>
      <c r="M26" s="21">
        <v>4311.375</v>
      </c>
      <c r="N26" s="22">
        <f t="shared" si="3"/>
        <v>3638.9352712076961</v>
      </c>
    </row>
    <row r="27" spans="2:14" x14ac:dyDescent="0.3">
      <c r="B27" s="13" t="s">
        <v>439</v>
      </c>
      <c r="C27" s="49"/>
      <c r="D27" s="49"/>
      <c r="E27" s="31">
        <v>2100</v>
      </c>
      <c r="F27" s="31">
        <v>12</v>
      </c>
      <c r="G27" s="15">
        <v>520.125</v>
      </c>
      <c r="H27" s="16">
        <f t="shared" si="0"/>
        <v>406.43665215198678</v>
      </c>
      <c r="I27" s="17">
        <v>2605.7249999999999</v>
      </c>
      <c r="J27" s="18">
        <f t="shared" si="1"/>
        <v>2199.3133535282068</v>
      </c>
      <c r="K27" s="19">
        <v>3474.3</v>
      </c>
      <c r="L27" s="20">
        <f t="shared" si="2"/>
        <v>2932.417804704276</v>
      </c>
      <c r="M27" s="21">
        <v>4342.875</v>
      </c>
      <c r="N27" s="22">
        <f t="shared" si="3"/>
        <v>3665.5222558803453</v>
      </c>
    </row>
    <row r="28" spans="2:14" x14ac:dyDescent="0.3">
      <c r="B28" s="13" t="s">
        <v>440</v>
      </c>
      <c r="C28" s="49"/>
      <c r="D28" s="49"/>
      <c r="E28" s="31">
        <v>2200</v>
      </c>
      <c r="F28" s="31">
        <v>12</v>
      </c>
      <c r="G28" s="15">
        <v>548.625</v>
      </c>
      <c r="H28" s="16">
        <f t="shared" si="0"/>
        <v>428.70715363976689</v>
      </c>
      <c r="I28" s="17">
        <v>2624.625</v>
      </c>
      <c r="J28" s="18">
        <f t="shared" si="1"/>
        <v>2215.2655443317967</v>
      </c>
      <c r="K28" s="19">
        <v>3499.5</v>
      </c>
      <c r="L28" s="20">
        <f t="shared" si="2"/>
        <v>2953.6873924423953</v>
      </c>
      <c r="M28" s="21">
        <v>4374.375</v>
      </c>
      <c r="N28" s="22">
        <f t="shared" si="3"/>
        <v>3692.1092405529944</v>
      </c>
    </row>
    <row r="29" spans="2:14" x14ac:dyDescent="0.3">
      <c r="B29" s="13" t="s">
        <v>441</v>
      </c>
      <c r="C29" s="49"/>
      <c r="D29" s="49"/>
      <c r="E29" s="31">
        <v>2300</v>
      </c>
      <c r="F29" s="31">
        <v>12</v>
      </c>
      <c r="G29" s="15">
        <v>577.125</v>
      </c>
      <c r="H29" s="16">
        <f t="shared" si="0"/>
        <v>450.977655127547</v>
      </c>
      <c r="I29" s="17">
        <v>2643.5250000000001</v>
      </c>
      <c r="J29" s="18">
        <f t="shared" si="1"/>
        <v>2231.2177351353862</v>
      </c>
      <c r="K29" s="19">
        <v>3524.7000000000003</v>
      </c>
      <c r="L29" s="20">
        <f t="shared" si="2"/>
        <v>2974.9569801805146</v>
      </c>
      <c r="M29" s="21">
        <v>4405.875</v>
      </c>
      <c r="N29" s="22">
        <f t="shared" si="3"/>
        <v>3718.696225225643</v>
      </c>
    </row>
    <row r="30" spans="2:14" x14ac:dyDescent="0.3">
      <c r="B30" s="13" t="s">
        <v>442</v>
      </c>
      <c r="C30" s="49"/>
      <c r="D30" s="49"/>
      <c r="E30" s="31">
        <v>2400</v>
      </c>
      <c r="F30" s="31">
        <v>15</v>
      </c>
      <c r="G30" s="15">
        <v>605.625</v>
      </c>
      <c r="H30" s="16">
        <f t="shared" si="0"/>
        <v>473.2481566153271</v>
      </c>
      <c r="I30" s="17">
        <v>3227.625</v>
      </c>
      <c r="J30" s="18">
        <f t="shared" si="1"/>
        <v>2724.2163937796504</v>
      </c>
      <c r="K30" s="19">
        <v>4303.5</v>
      </c>
      <c r="L30" s="20">
        <f t="shared" si="2"/>
        <v>3632.2885250395339</v>
      </c>
      <c r="M30" s="21">
        <v>5379.375</v>
      </c>
      <c r="N30" s="22">
        <f t="shared" si="3"/>
        <v>4540.3606562994173</v>
      </c>
    </row>
    <row r="31" spans="2:14" x14ac:dyDescent="0.3">
      <c r="B31" s="13" t="s">
        <v>443</v>
      </c>
      <c r="C31" s="49"/>
      <c r="D31" s="49"/>
      <c r="E31" s="31">
        <v>2500</v>
      </c>
      <c r="F31" s="31">
        <v>12</v>
      </c>
      <c r="G31" s="15">
        <v>578.54999999999995</v>
      </c>
      <c r="H31" s="16">
        <f t="shared" si="0"/>
        <v>452.09118020193597</v>
      </c>
      <c r="I31" s="17">
        <v>2644.47</v>
      </c>
      <c r="J31" s="18">
        <f t="shared" si="1"/>
        <v>2232.0153446755653</v>
      </c>
      <c r="K31" s="19">
        <v>3525.96</v>
      </c>
      <c r="L31" s="20">
        <f t="shared" si="2"/>
        <v>2976.0204595674204</v>
      </c>
      <c r="M31" s="21">
        <v>4407.45</v>
      </c>
      <c r="N31" s="22">
        <f t="shared" si="3"/>
        <v>3720.0255744592755</v>
      </c>
    </row>
    <row r="32" spans="2:14" x14ac:dyDescent="0.3">
      <c r="B32" s="13" t="s">
        <v>444</v>
      </c>
      <c r="C32" s="49"/>
      <c r="D32" s="49"/>
      <c r="E32" s="31">
        <v>2600</v>
      </c>
      <c r="F32" s="31">
        <v>15</v>
      </c>
      <c r="G32" s="15">
        <v>607.04999999999995</v>
      </c>
      <c r="H32" s="16">
        <f t="shared" si="0"/>
        <v>474.36168168971608</v>
      </c>
      <c r="I32" s="17">
        <v>3228.5699999999997</v>
      </c>
      <c r="J32" s="18">
        <f t="shared" si="1"/>
        <v>2725.0140033198295</v>
      </c>
      <c r="K32" s="19">
        <v>4304.76</v>
      </c>
      <c r="L32" s="20">
        <f t="shared" si="2"/>
        <v>3633.3520044264401</v>
      </c>
      <c r="M32" s="21">
        <v>5380.95</v>
      </c>
      <c r="N32" s="22">
        <f t="shared" si="3"/>
        <v>4541.6900055330498</v>
      </c>
    </row>
    <row r="33" spans="2:14" x14ac:dyDescent="0.3">
      <c r="B33" s="13" t="s">
        <v>445</v>
      </c>
      <c r="C33" s="49"/>
      <c r="D33" s="49"/>
      <c r="E33" s="31">
        <v>2700</v>
      </c>
      <c r="F33" s="31">
        <v>15</v>
      </c>
      <c r="G33" s="15">
        <v>635.54999999999995</v>
      </c>
      <c r="H33" s="16">
        <f t="shared" si="0"/>
        <v>496.63218317749619</v>
      </c>
      <c r="I33" s="17">
        <v>3247.47</v>
      </c>
      <c r="J33" s="18">
        <f t="shared" si="1"/>
        <v>2740.966194123419</v>
      </c>
      <c r="K33" s="19">
        <v>4329.96</v>
      </c>
      <c r="L33" s="20">
        <f t="shared" si="2"/>
        <v>3654.6215921645589</v>
      </c>
      <c r="M33" s="21">
        <v>5412.45</v>
      </c>
      <c r="N33" s="22">
        <f t="shared" si="3"/>
        <v>4568.2769902056989</v>
      </c>
    </row>
    <row r="34" spans="2:14" x14ac:dyDescent="0.3">
      <c r="B34" s="13" t="s">
        <v>446</v>
      </c>
      <c r="C34" s="49"/>
      <c r="D34" s="49"/>
      <c r="E34" s="31">
        <v>2800</v>
      </c>
      <c r="F34" s="31">
        <v>15</v>
      </c>
      <c r="G34" s="15">
        <v>664.05</v>
      </c>
      <c r="H34" s="16">
        <f t="shared" si="0"/>
        <v>518.9026846652763</v>
      </c>
      <c r="I34" s="17">
        <v>3266.37</v>
      </c>
      <c r="J34" s="18">
        <f t="shared" si="1"/>
        <v>2756.9183849270084</v>
      </c>
      <c r="K34" s="19">
        <v>4355.16</v>
      </c>
      <c r="L34" s="20">
        <f t="shared" si="2"/>
        <v>3675.8911799026782</v>
      </c>
      <c r="M34" s="21">
        <v>5443.95</v>
      </c>
      <c r="N34" s="22">
        <f t="shared" si="3"/>
        <v>4594.863974878348</v>
      </c>
    </row>
    <row r="35" spans="2:14" x14ac:dyDescent="0.3">
      <c r="B35" s="13" t="s">
        <v>447</v>
      </c>
      <c r="C35" s="49"/>
      <c r="D35" s="49"/>
      <c r="E35" s="31">
        <v>2900</v>
      </c>
      <c r="F35" s="31">
        <v>15</v>
      </c>
      <c r="G35" s="15">
        <v>692.55</v>
      </c>
      <c r="H35" s="16">
        <f t="shared" si="0"/>
        <v>541.17318615305635</v>
      </c>
      <c r="I35" s="17">
        <v>3285.27</v>
      </c>
      <c r="J35" s="18">
        <f t="shared" si="1"/>
        <v>2772.8705757305979</v>
      </c>
      <c r="K35" s="19">
        <v>4380.3599999999997</v>
      </c>
      <c r="L35" s="20">
        <f t="shared" si="2"/>
        <v>3697.1607676407971</v>
      </c>
      <c r="M35" s="21">
        <v>5475.45</v>
      </c>
      <c r="N35" s="22">
        <f t="shared" si="3"/>
        <v>4621.4509595509971</v>
      </c>
    </row>
    <row r="36" spans="2:14" x14ac:dyDescent="0.3">
      <c r="B36" s="13" t="s">
        <v>448</v>
      </c>
      <c r="C36" s="49"/>
      <c r="D36" s="49"/>
      <c r="E36" s="31">
        <v>3000</v>
      </c>
      <c r="F36" s="31">
        <v>15</v>
      </c>
      <c r="G36" s="15">
        <v>721.05</v>
      </c>
      <c r="H36" s="16">
        <f t="shared" si="0"/>
        <v>563.44368764083652</v>
      </c>
      <c r="I36" s="17">
        <v>3304.1699999999996</v>
      </c>
      <c r="J36" s="18">
        <f t="shared" si="1"/>
        <v>2788.8227665341874</v>
      </c>
      <c r="K36" s="19">
        <v>4405.5600000000004</v>
      </c>
      <c r="L36" s="20">
        <f t="shared" si="2"/>
        <v>3718.4303553789173</v>
      </c>
      <c r="M36" s="21">
        <v>5506.95</v>
      </c>
      <c r="N36" s="22">
        <f t="shared" si="3"/>
        <v>4648.0379442236454</v>
      </c>
    </row>
    <row r="37" spans="2:14" x14ac:dyDescent="0.3">
      <c r="B37" s="25" t="s">
        <v>449</v>
      </c>
      <c r="C37" s="49"/>
      <c r="D37" s="49"/>
      <c r="E37" s="29">
        <v>3100</v>
      </c>
      <c r="F37" s="31">
        <v>15</v>
      </c>
      <c r="G37" s="15">
        <v>749.55</v>
      </c>
      <c r="H37" s="16">
        <f t="shared" si="0"/>
        <v>585.71418912861657</v>
      </c>
      <c r="I37" s="17">
        <v>3323.0699999999997</v>
      </c>
      <c r="J37" s="18">
        <f t="shared" si="1"/>
        <v>2804.7749573377769</v>
      </c>
      <c r="K37" s="19">
        <v>4430.76</v>
      </c>
      <c r="L37" s="20">
        <f t="shared" si="2"/>
        <v>3739.6999431170361</v>
      </c>
      <c r="M37" s="21">
        <v>5538.45</v>
      </c>
      <c r="N37" s="22">
        <f t="shared" si="3"/>
        <v>4674.6249288962945</v>
      </c>
    </row>
    <row r="38" spans="2:14" x14ac:dyDescent="0.3">
      <c r="B38" s="25" t="s">
        <v>450</v>
      </c>
      <c r="C38" s="49"/>
      <c r="D38" s="49"/>
      <c r="E38" s="29">
        <v>3200</v>
      </c>
      <c r="F38" s="31">
        <v>18</v>
      </c>
      <c r="G38" s="15">
        <v>778.05</v>
      </c>
      <c r="H38" s="16">
        <f t="shared" si="0"/>
        <v>607.98469061639662</v>
      </c>
      <c r="I38" s="17">
        <v>3907.1699999999996</v>
      </c>
      <c r="J38" s="18">
        <f t="shared" si="1"/>
        <v>3297.7736159820411</v>
      </c>
      <c r="K38" s="19">
        <v>5209.5600000000004</v>
      </c>
      <c r="L38" s="20">
        <f t="shared" si="2"/>
        <v>4397.0314879760554</v>
      </c>
      <c r="M38" s="21">
        <v>6511.95</v>
      </c>
      <c r="N38" s="22">
        <f t="shared" si="3"/>
        <v>5496.2893599700692</v>
      </c>
    </row>
    <row r="39" spans="2:14" x14ac:dyDescent="0.3">
      <c r="B39" s="25" t="s">
        <v>451</v>
      </c>
      <c r="C39" s="49"/>
      <c r="D39" s="49"/>
      <c r="E39" s="29">
        <v>3300</v>
      </c>
      <c r="F39" s="31">
        <v>21</v>
      </c>
      <c r="G39" s="15">
        <v>806.55</v>
      </c>
      <c r="H39" s="16">
        <f t="shared" si="0"/>
        <v>630.25519210417679</v>
      </c>
      <c r="I39" s="17">
        <v>4491.2699999999995</v>
      </c>
      <c r="J39" s="18">
        <f t="shared" si="1"/>
        <v>3790.7722746263053</v>
      </c>
      <c r="K39" s="19">
        <v>5988.3600000000006</v>
      </c>
      <c r="L39" s="20">
        <f t="shared" si="2"/>
        <v>5054.3630328350746</v>
      </c>
      <c r="M39" s="21">
        <v>7485.45</v>
      </c>
      <c r="N39" s="22">
        <f t="shared" si="3"/>
        <v>6317.953791043843</v>
      </c>
    </row>
    <row r="40" spans="2:14" x14ac:dyDescent="0.3">
      <c r="B40" s="25" t="s">
        <v>452</v>
      </c>
      <c r="C40" s="49"/>
      <c r="D40" s="49"/>
      <c r="E40" s="29">
        <v>3400</v>
      </c>
      <c r="F40" s="31">
        <v>21</v>
      </c>
      <c r="G40" s="15">
        <v>835.05</v>
      </c>
      <c r="H40" s="16">
        <f t="shared" si="0"/>
        <v>652.52569359195684</v>
      </c>
      <c r="I40" s="17">
        <v>4510.17</v>
      </c>
      <c r="J40" s="18">
        <f t="shared" si="1"/>
        <v>3806.7244654298952</v>
      </c>
      <c r="K40" s="19">
        <v>6013.56</v>
      </c>
      <c r="L40" s="20">
        <f t="shared" si="2"/>
        <v>5075.6326205731939</v>
      </c>
      <c r="M40" s="21">
        <v>7516.95</v>
      </c>
      <c r="N40" s="22">
        <f t="shared" si="3"/>
        <v>6344.5407757164921</v>
      </c>
    </row>
    <row r="41" spans="2:14" x14ac:dyDescent="0.3">
      <c r="B41" s="25" t="s">
        <v>453</v>
      </c>
      <c r="C41" s="49"/>
      <c r="D41" s="49"/>
      <c r="E41" s="29">
        <v>3500</v>
      </c>
      <c r="F41" s="31">
        <v>21</v>
      </c>
      <c r="G41" s="15">
        <v>863.55</v>
      </c>
      <c r="H41" s="16">
        <f t="shared" si="0"/>
        <v>674.796195079737</v>
      </c>
      <c r="I41" s="17">
        <v>4529.07</v>
      </c>
      <c r="J41" s="18">
        <f t="shared" si="1"/>
        <v>3822.6766562334842</v>
      </c>
      <c r="K41" s="19">
        <v>6038.76</v>
      </c>
      <c r="L41" s="20">
        <f t="shared" si="2"/>
        <v>5096.9022083113132</v>
      </c>
      <c r="M41" s="21">
        <v>7548.45</v>
      </c>
      <c r="N41" s="22">
        <f t="shared" si="3"/>
        <v>6371.1277603891413</v>
      </c>
    </row>
    <row r="42" spans="2:14" x14ac:dyDescent="0.3">
      <c r="B42" s="25" t="s">
        <v>454</v>
      </c>
      <c r="C42" s="49"/>
      <c r="D42" s="49"/>
      <c r="E42" s="29">
        <v>3600</v>
      </c>
      <c r="F42" s="31">
        <v>21</v>
      </c>
      <c r="G42" s="15">
        <v>892.05</v>
      </c>
      <c r="H42" s="16">
        <f t="shared" si="0"/>
        <v>697.06669656751706</v>
      </c>
      <c r="I42" s="17">
        <v>4547.9699999999993</v>
      </c>
      <c r="J42" s="18">
        <f t="shared" si="1"/>
        <v>3838.6288470370737</v>
      </c>
      <c r="K42" s="19">
        <v>6063.96</v>
      </c>
      <c r="L42" s="20">
        <f t="shared" si="2"/>
        <v>5118.1717960494325</v>
      </c>
      <c r="M42" s="21">
        <v>7579.95</v>
      </c>
      <c r="N42" s="22">
        <f t="shared" si="3"/>
        <v>6397.7147450617904</v>
      </c>
    </row>
    <row r="43" spans="2:14" x14ac:dyDescent="0.3">
      <c r="B43" s="25" t="s">
        <v>455</v>
      </c>
      <c r="C43" s="49"/>
      <c r="D43" s="49"/>
      <c r="E43" s="29">
        <v>3700</v>
      </c>
      <c r="F43" s="31">
        <v>21</v>
      </c>
      <c r="G43" s="15">
        <v>920.55</v>
      </c>
      <c r="H43" s="16">
        <f t="shared" si="0"/>
        <v>719.33719805529711</v>
      </c>
      <c r="I43" s="17">
        <v>4566.87</v>
      </c>
      <c r="J43" s="18">
        <f t="shared" si="1"/>
        <v>3854.5810378406636</v>
      </c>
      <c r="K43" s="19">
        <v>6089.16</v>
      </c>
      <c r="L43" s="20">
        <f t="shared" si="2"/>
        <v>5139.4413837875509</v>
      </c>
      <c r="M43" s="21">
        <v>7611.45</v>
      </c>
      <c r="N43" s="22">
        <f t="shared" si="3"/>
        <v>6424.3017297344386</v>
      </c>
    </row>
    <row r="44" spans="2:14" x14ac:dyDescent="0.3">
      <c r="B44" s="25" t="s">
        <v>456</v>
      </c>
      <c r="C44" s="49"/>
      <c r="D44" s="49"/>
      <c r="E44" s="29">
        <v>3800</v>
      </c>
      <c r="F44" s="31">
        <v>21</v>
      </c>
      <c r="G44" s="15">
        <v>949.05</v>
      </c>
      <c r="H44" s="16">
        <f t="shared" si="0"/>
        <v>741.60769954307727</v>
      </c>
      <c r="I44" s="17">
        <v>4585.7699999999995</v>
      </c>
      <c r="J44" s="18">
        <f t="shared" si="1"/>
        <v>3870.5332286442526</v>
      </c>
      <c r="K44" s="19">
        <v>6114.3600000000006</v>
      </c>
      <c r="L44" s="20">
        <f t="shared" si="2"/>
        <v>5160.7109715256711</v>
      </c>
      <c r="M44" s="21">
        <v>7642.95</v>
      </c>
      <c r="N44" s="22">
        <f t="shared" si="3"/>
        <v>6450.8887144070877</v>
      </c>
    </row>
    <row r="45" spans="2:14" x14ac:dyDescent="0.3">
      <c r="B45" s="25" t="s">
        <v>457</v>
      </c>
      <c r="C45" s="49"/>
      <c r="D45" s="49"/>
      <c r="E45" s="29">
        <v>3900</v>
      </c>
      <c r="F45" s="23">
        <v>21</v>
      </c>
      <c r="G45" s="15">
        <v>977.55</v>
      </c>
      <c r="H45" s="16">
        <f t="shared" si="0"/>
        <v>763.87820103085733</v>
      </c>
      <c r="I45" s="17">
        <v>4604.67</v>
      </c>
      <c r="J45" s="18">
        <f t="shared" si="1"/>
        <v>3886.4854194478426</v>
      </c>
      <c r="K45" s="19">
        <v>6139.56</v>
      </c>
      <c r="L45" s="20">
        <f t="shared" si="2"/>
        <v>5181.9805592637904</v>
      </c>
      <c r="M45" s="21">
        <v>7674.45</v>
      </c>
      <c r="N45" s="22">
        <f t="shared" si="3"/>
        <v>6477.4756990797368</v>
      </c>
    </row>
    <row r="46" spans="2:14" x14ac:dyDescent="0.3">
      <c r="B46" s="25" t="s">
        <v>458</v>
      </c>
      <c r="C46" s="49"/>
      <c r="D46" s="49"/>
      <c r="E46" s="29">
        <v>4000</v>
      </c>
      <c r="F46" s="23">
        <v>24</v>
      </c>
      <c r="G46" s="15">
        <v>1006.05</v>
      </c>
      <c r="H46" s="16">
        <f t="shared" si="0"/>
        <v>786.14870251863749</v>
      </c>
      <c r="I46" s="17">
        <v>5188.7700000000004</v>
      </c>
      <c r="J46" s="18">
        <f t="shared" si="1"/>
        <v>4379.4840780921068</v>
      </c>
      <c r="K46" s="19">
        <v>6918.3600000000006</v>
      </c>
      <c r="L46" s="20">
        <f t="shared" si="2"/>
        <v>5839.3121041228096</v>
      </c>
      <c r="M46" s="21">
        <v>8647.9500000000007</v>
      </c>
      <c r="N46" s="22">
        <f t="shared" si="3"/>
        <v>7299.1401301535116</v>
      </c>
    </row>
    <row r="47" spans="2:14" x14ac:dyDescent="0.3">
      <c r="B47" s="25" t="s">
        <v>459</v>
      </c>
      <c r="C47" s="49"/>
      <c r="D47" s="49"/>
      <c r="E47" s="29">
        <v>4100</v>
      </c>
      <c r="F47" s="23">
        <v>24</v>
      </c>
      <c r="G47" s="15">
        <v>1034.55</v>
      </c>
      <c r="H47" s="16">
        <f t="shared" si="0"/>
        <v>808.41920400641754</v>
      </c>
      <c r="I47" s="17">
        <v>5207.67</v>
      </c>
      <c r="J47" s="18">
        <f t="shared" si="1"/>
        <v>4395.4362688956962</v>
      </c>
      <c r="K47" s="19">
        <v>6943.5600000000013</v>
      </c>
      <c r="L47" s="20">
        <f t="shared" si="2"/>
        <v>5860.5816918609298</v>
      </c>
      <c r="M47" s="21">
        <v>8679.4500000000007</v>
      </c>
      <c r="N47" s="22">
        <f t="shared" si="3"/>
        <v>7325.7271148261607</v>
      </c>
    </row>
    <row r="48" spans="2:14" x14ac:dyDescent="0.3">
      <c r="B48" s="25" t="s">
        <v>460</v>
      </c>
      <c r="C48" s="49"/>
      <c r="D48" s="49"/>
      <c r="E48" s="29">
        <v>4200</v>
      </c>
      <c r="F48" s="23">
        <v>24</v>
      </c>
      <c r="G48" s="15">
        <v>1063.05</v>
      </c>
      <c r="H48" s="16">
        <f t="shared" si="0"/>
        <v>830.6897054941976</v>
      </c>
      <c r="I48" s="17">
        <v>5226.5700000000006</v>
      </c>
      <c r="J48" s="18">
        <f t="shared" si="1"/>
        <v>4411.3884596992866</v>
      </c>
      <c r="K48" s="19">
        <v>6968.7600000000011</v>
      </c>
      <c r="L48" s="20">
        <f t="shared" si="2"/>
        <v>5881.8512795990482</v>
      </c>
      <c r="M48" s="21">
        <v>8710.9500000000007</v>
      </c>
      <c r="N48" s="22">
        <f t="shared" si="3"/>
        <v>7352.3140994988098</v>
      </c>
    </row>
    <row r="49" spans="2:14" x14ac:dyDescent="0.3">
      <c r="B49" s="25" t="s">
        <v>461</v>
      </c>
      <c r="C49" s="49"/>
      <c r="D49" s="49"/>
      <c r="E49" s="29">
        <v>4300</v>
      </c>
      <c r="F49" s="23">
        <v>24</v>
      </c>
      <c r="G49" s="15">
        <v>1091.55</v>
      </c>
      <c r="H49" s="16">
        <f t="shared" si="0"/>
        <v>852.96020698197776</v>
      </c>
      <c r="I49" s="17">
        <v>5245.47</v>
      </c>
      <c r="J49" s="18">
        <f t="shared" si="1"/>
        <v>4427.3406505028752</v>
      </c>
      <c r="K49" s="19">
        <v>6993.9600000000009</v>
      </c>
      <c r="L49" s="20">
        <f t="shared" si="2"/>
        <v>5903.1208673371675</v>
      </c>
      <c r="M49" s="21">
        <v>8742.4500000000007</v>
      </c>
      <c r="N49" s="22">
        <f t="shared" si="3"/>
        <v>7378.9010841714589</v>
      </c>
    </row>
    <row r="50" spans="2:14" x14ac:dyDescent="0.3">
      <c r="B50" s="25" t="s">
        <v>462</v>
      </c>
      <c r="C50" s="50"/>
      <c r="D50" s="50"/>
      <c r="E50" s="29">
        <v>4400</v>
      </c>
      <c r="F50" s="23">
        <v>24</v>
      </c>
      <c r="G50" s="15">
        <v>1120.05</v>
      </c>
      <c r="H50" s="16">
        <f t="shared" si="0"/>
        <v>875.23070846975781</v>
      </c>
      <c r="I50" s="17">
        <v>5264.37</v>
      </c>
      <c r="J50" s="18">
        <f t="shared" si="1"/>
        <v>4443.2928413064647</v>
      </c>
      <c r="K50" s="19">
        <v>7019.1600000000008</v>
      </c>
      <c r="L50" s="20">
        <f t="shared" si="2"/>
        <v>5924.3904550752868</v>
      </c>
      <c r="M50" s="21">
        <v>8773.9500000000007</v>
      </c>
      <c r="N50" s="22">
        <f t="shared" si="3"/>
        <v>7405.4880688441081</v>
      </c>
    </row>
  </sheetData>
  <mergeCells count="19">
    <mergeCell ref="B11:B13"/>
    <mergeCell ref="C11:C13"/>
    <mergeCell ref="D11:D13"/>
    <mergeCell ref="E11:E13"/>
    <mergeCell ref="G11:H11"/>
    <mergeCell ref="N12:N13"/>
    <mergeCell ref="C14:C50"/>
    <mergeCell ref="D14:D50"/>
    <mergeCell ref="K11:L11"/>
    <mergeCell ref="M11:N11"/>
    <mergeCell ref="F12:F13"/>
    <mergeCell ref="G12:G13"/>
    <mergeCell ref="H12:H13"/>
    <mergeCell ref="I12:I13"/>
    <mergeCell ref="J12:J13"/>
    <mergeCell ref="K12:K13"/>
    <mergeCell ref="L12:L13"/>
    <mergeCell ref="M12:M13"/>
    <mergeCell ref="I11:J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"/>
  <sheetViews>
    <sheetView zoomScaleNormal="100" workbookViewId="0">
      <selection activeCell="F6" sqref="F6"/>
    </sheetView>
  </sheetViews>
  <sheetFormatPr defaultRowHeight="14.4" x14ac:dyDescent="0.3"/>
  <cols>
    <col min="1" max="1" width="2.5546875" customWidth="1"/>
    <col min="2" max="2" width="39.664062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1" spans="2:14" ht="9.9" customHeight="1" x14ac:dyDescent="0.3"/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9.9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9.9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5" customHeight="1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9.9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3.2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ht="17.100000000000001" customHeight="1" x14ac:dyDescent="0.3">
      <c r="B14" s="13" t="s">
        <v>19</v>
      </c>
      <c r="C14" s="33">
        <v>250</v>
      </c>
      <c r="D14" s="33">
        <v>82</v>
      </c>
      <c r="E14" s="1">
        <v>800</v>
      </c>
      <c r="F14" s="1">
        <v>3</v>
      </c>
      <c r="G14" s="15">
        <v>155.65</v>
      </c>
      <c r="H14" s="16">
        <f>G14*POWER((($E$4+$E$6)/2-$E$8)/70,1.4)</f>
        <v>125.43641102821489</v>
      </c>
      <c r="I14" s="17">
        <v>579.6</v>
      </c>
      <c r="J14" s="18">
        <f>I14*POWER((($E$4+$E$6)/2-$E$8)/70,1.1)</f>
        <v>489.20051797674307</v>
      </c>
      <c r="K14" s="19">
        <v>772.80000000000007</v>
      </c>
      <c r="L14" s="20">
        <f>K14*POWER((($E$4+$E$6)/2-$E$8)/70,1.1)</f>
        <v>652.26735730232417</v>
      </c>
      <c r="M14" s="21">
        <v>966</v>
      </c>
      <c r="N14" s="22">
        <f>M14*POWER((($E$4+$E$6)/2-$E$8)/70,1.1)</f>
        <v>815.33419662790504</v>
      </c>
    </row>
    <row r="15" spans="2:14" ht="17.100000000000001" customHeight="1" x14ac:dyDescent="0.3">
      <c r="B15" s="13" t="s">
        <v>20</v>
      </c>
      <c r="C15" s="33"/>
      <c r="D15" s="33"/>
      <c r="E15" s="1">
        <v>900</v>
      </c>
      <c r="F15" s="1">
        <v>3</v>
      </c>
      <c r="G15" s="15">
        <v>183.95</v>
      </c>
      <c r="H15" s="16">
        <f t="shared" ref="H15:H50" si="0">G15*POWER((($E$4+$E$6)/2-$E$8)/70,1.4)</f>
        <v>148.24303121516303</v>
      </c>
      <c r="I15" s="17">
        <v>594.6</v>
      </c>
      <c r="J15" s="18">
        <f t="shared" ref="J15:J50" si="1">I15*POWER((($E$4+$E$6)/2-$E$8)/70,1.1)</f>
        <v>501.86098686848072</v>
      </c>
      <c r="K15" s="19">
        <v>792.80000000000007</v>
      </c>
      <c r="L15" s="20">
        <f t="shared" ref="L15:L50" si="2">K15*POWER((($E$4+$E$6)/2-$E$8)/70,1.1)</f>
        <v>669.14798249130763</v>
      </c>
      <c r="M15" s="21">
        <v>991</v>
      </c>
      <c r="N15" s="22">
        <f t="shared" ref="N15:N50" si="3">M15*POWER((($E$4+$E$6)/2-$E$8)/70,1.1)</f>
        <v>836.43497811413454</v>
      </c>
    </row>
    <row r="16" spans="2:14" ht="17.100000000000001" customHeight="1" x14ac:dyDescent="0.3">
      <c r="B16" s="13" t="s">
        <v>21</v>
      </c>
      <c r="C16" s="33"/>
      <c r="D16" s="33"/>
      <c r="E16" s="1">
        <v>1000</v>
      </c>
      <c r="F16" s="1">
        <v>3</v>
      </c>
      <c r="G16" s="15">
        <v>212.25</v>
      </c>
      <c r="H16" s="16">
        <f t="shared" si="0"/>
        <v>171.04965140211121</v>
      </c>
      <c r="I16" s="17">
        <v>609.6</v>
      </c>
      <c r="J16" s="18">
        <f t="shared" si="1"/>
        <v>514.52145576021837</v>
      </c>
      <c r="K16" s="19">
        <v>812.80000000000007</v>
      </c>
      <c r="L16" s="20">
        <f t="shared" si="2"/>
        <v>686.0286076802912</v>
      </c>
      <c r="M16" s="21">
        <v>1016</v>
      </c>
      <c r="N16" s="22">
        <f t="shared" si="3"/>
        <v>857.53575960036392</v>
      </c>
    </row>
    <row r="17" spans="2:14" ht="17.100000000000001" customHeight="1" x14ac:dyDescent="0.3">
      <c r="B17" s="13" t="s">
        <v>22</v>
      </c>
      <c r="C17" s="33"/>
      <c r="D17" s="33"/>
      <c r="E17" s="1">
        <v>1100</v>
      </c>
      <c r="F17" s="1">
        <v>3</v>
      </c>
      <c r="G17" s="15">
        <v>240.55</v>
      </c>
      <c r="H17" s="16">
        <f t="shared" si="0"/>
        <v>193.85627158905939</v>
      </c>
      <c r="I17" s="17">
        <v>624.6</v>
      </c>
      <c r="J17" s="18">
        <f t="shared" si="1"/>
        <v>527.18192465195602</v>
      </c>
      <c r="K17" s="19">
        <v>832.80000000000007</v>
      </c>
      <c r="L17" s="20">
        <f t="shared" si="2"/>
        <v>702.90923286927477</v>
      </c>
      <c r="M17" s="21">
        <v>1041</v>
      </c>
      <c r="N17" s="22">
        <f t="shared" si="3"/>
        <v>878.63654108659341</v>
      </c>
    </row>
    <row r="18" spans="2:14" ht="17.100000000000001" customHeight="1" x14ac:dyDescent="0.3">
      <c r="B18" s="13" t="s">
        <v>23</v>
      </c>
      <c r="C18" s="33"/>
      <c r="D18" s="33"/>
      <c r="E18" s="1">
        <v>1200</v>
      </c>
      <c r="F18" s="1">
        <v>6</v>
      </c>
      <c r="G18" s="15">
        <v>268.85000000000002</v>
      </c>
      <c r="H18" s="16">
        <f t="shared" si="0"/>
        <v>216.66289177600754</v>
      </c>
      <c r="I18" s="17">
        <v>1335</v>
      </c>
      <c r="J18" s="18">
        <f t="shared" si="1"/>
        <v>1126.7817313646515</v>
      </c>
      <c r="K18" s="19">
        <v>1780</v>
      </c>
      <c r="L18" s="20">
        <f t="shared" si="2"/>
        <v>1502.3756418195353</v>
      </c>
      <c r="M18" s="21">
        <v>2225</v>
      </c>
      <c r="N18" s="22">
        <f t="shared" si="3"/>
        <v>1877.9695522744191</v>
      </c>
    </row>
    <row r="19" spans="2:14" ht="17.100000000000001" customHeight="1" x14ac:dyDescent="0.3">
      <c r="B19" s="13" t="s">
        <v>24</v>
      </c>
      <c r="C19" s="33"/>
      <c r="D19" s="33"/>
      <c r="E19" s="1">
        <v>1300</v>
      </c>
      <c r="F19" s="1">
        <v>6</v>
      </c>
      <c r="G19" s="15">
        <v>297.14999999999998</v>
      </c>
      <c r="H19" s="16">
        <f t="shared" si="0"/>
        <v>239.46951196295566</v>
      </c>
      <c r="I19" s="17">
        <v>1353</v>
      </c>
      <c r="J19" s="18">
        <f t="shared" si="1"/>
        <v>1141.9742940347367</v>
      </c>
      <c r="K19" s="19">
        <v>1804</v>
      </c>
      <c r="L19" s="20">
        <f t="shared" si="2"/>
        <v>1522.6323920463155</v>
      </c>
      <c r="M19" s="21">
        <v>2255</v>
      </c>
      <c r="N19" s="22">
        <f t="shared" si="3"/>
        <v>1903.2904900578944</v>
      </c>
    </row>
    <row r="20" spans="2:14" ht="17.100000000000001" customHeight="1" x14ac:dyDescent="0.3">
      <c r="B20" s="13" t="s">
        <v>25</v>
      </c>
      <c r="C20" s="33"/>
      <c r="D20" s="33"/>
      <c r="E20" s="1">
        <v>1400</v>
      </c>
      <c r="F20" s="1">
        <v>6</v>
      </c>
      <c r="G20" s="15">
        <v>325.45</v>
      </c>
      <c r="H20" s="16">
        <f t="shared" si="0"/>
        <v>262.27613214990384</v>
      </c>
      <c r="I20" s="17">
        <v>1371</v>
      </c>
      <c r="J20" s="18">
        <f t="shared" si="1"/>
        <v>1157.1668567048218</v>
      </c>
      <c r="K20" s="19">
        <v>1828</v>
      </c>
      <c r="L20" s="20">
        <f t="shared" si="2"/>
        <v>1542.8891422730958</v>
      </c>
      <c r="M20" s="21">
        <v>2285</v>
      </c>
      <c r="N20" s="22">
        <f t="shared" si="3"/>
        <v>1928.6114278413697</v>
      </c>
    </row>
    <row r="21" spans="2:14" ht="17.100000000000001" customHeight="1" x14ac:dyDescent="0.3">
      <c r="B21" s="13" t="s">
        <v>26</v>
      </c>
      <c r="C21" s="33"/>
      <c r="D21" s="33"/>
      <c r="E21" s="1">
        <v>1500</v>
      </c>
      <c r="F21" s="1">
        <v>6</v>
      </c>
      <c r="G21" s="15">
        <v>353.75</v>
      </c>
      <c r="H21" s="16">
        <f t="shared" si="0"/>
        <v>285.08275233685202</v>
      </c>
      <c r="I21" s="17">
        <v>1389</v>
      </c>
      <c r="J21" s="18">
        <f t="shared" si="1"/>
        <v>1172.359419374907</v>
      </c>
      <c r="K21" s="19">
        <v>1852</v>
      </c>
      <c r="L21" s="20">
        <f t="shared" si="2"/>
        <v>1563.145892499876</v>
      </c>
      <c r="M21" s="21">
        <v>2315</v>
      </c>
      <c r="N21" s="22">
        <f t="shared" si="3"/>
        <v>1953.932365624845</v>
      </c>
    </row>
    <row r="22" spans="2:14" ht="17.100000000000001" customHeight="1" x14ac:dyDescent="0.3">
      <c r="B22" s="13" t="s">
        <v>27</v>
      </c>
      <c r="C22" s="33"/>
      <c r="D22" s="33"/>
      <c r="E22" s="1">
        <v>1600</v>
      </c>
      <c r="F22" s="1">
        <v>9</v>
      </c>
      <c r="G22" s="15">
        <v>382.05</v>
      </c>
      <c r="H22" s="16">
        <f t="shared" si="0"/>
        <v>307.8893725238002</v>
      </c>
      <c r="I22" s="17">
        <v>1989</v>
      </c>
      <c r="J22" s="18">
        <f t="shared" si="1"/>
        <v>1678.7781750444133</v>
      </c>
      <c r="K22" s="19">
        <v>2652</v>
      </c>
      <c r="L22" s="20">
        <f t="shared" si="2"/>
        <v>2238.3709000592175</v>
      </c>
      <c r="M22" s="21">
        <v>3315</v>
      </c>
      <c r="N22" s="22">
        <f t="shared" si="3"/>
        <v>2797.9636250740223</v>
      </c>
    </row>
    <row r="23" spans="2:14" ht="17.100000000000001" customHeight="1" x14ac:dyDescent="0.3">
      <c r="B23" s="13" t="s">
        <v>28</v>
      </c>
      <c r="C23" s="33"/>
      <c r="D23" s="33"/>
      <c r="E23" s="1">
        <v>1700</v>
      </c>
      <c r="F23" s="1">
        <v>9</v>
      </c>
      <c r="G23" s="15">
        <v>410.35</v>
      </c>
      <c r="H23" s="16">
        <f t="shared" si="0"/>
        <v>330.69599271074833</v>
      </c>
      <c r="I23" s="17">
        <v>2007</v>
      </c>
      <c r="J23" s="18">
        <f t="shared" si="1"/>
        <v>1693.9707377144985</v>
      </c>
      <c r="K23" s="19">
        <v>2676</v>
      </c>
      <c r="L23" s="20">
        <f t="shared" si="2"/>
        <v>2258.6276502859978</v>
      </c>
      <c r="M23" s="21">
        <v>3345</v>
      </c>
      <c r="N23" s="22">
        <f t="shared" si="3"/>
        <v>2823.2845628574973</v>
      </c>
    </row>
    <row r="24" spans="2:14" ht="17.100000000000001" customHeight="1" x14ac:dyDescent="0.3">
      <c r="B24" s="13" t="s">
        <v>29</v>
      </c>
      <c r="C24" s="33"/>
      <c r="D24" s="33"/>
      <c r="E24" s="1">
        <v>1800</v>
      </c>
      <c r="F24" s="1">
        <v>9</v>
      </c>
      <c r="G24" s="15">
        <v>438.65</v>
      </c>
      <c r="H24" s="16">
        <f t="shared" si="0"/>
        <v>353.50261289769645</v>
      </c>
      <c r="I24" s="17">
        <v>2025</v>
      </c>
      <c r="J24" s="18">
        <f t="shared" si="1"/>
        <v>1709.1633003845836</v>
      </c>
      <c r="K24" s="19">
        <v>2700</v>
      </c>
      <c r="L24" s="20">
        <f t="shared" si="2"/>
        <v>2278.884400512778</v>
      </c>
      <c r="M24" s="21">
        <v>3375</v>
      </c>
      <c r="N24" s="22">
        <f t="shared" si="3"/>
        <v>2848.6055006409729</v>
      </c>
    </row>
    <row r="25" spans="2:14" ht="17.100000000000001" customHeight="1" x14ac:dyDescent="0.3">
      <c r="B25" s="13" t="s">
        <v>30</v>
      </c>
      <c r="C25" s="33"/>
      <c r="D25" s="33"/>
      <c r="E25" s="1">
        <v>1900</v>
      </c>
      <c r="F25" s="1">
        <v>9</v>
      </c>
      <c r="G25" s="15">
        <v>466.95</v>
      </c>
      <c r="H25" s="16">
        <f t="shared" si="0"/>
        <v>376.30923308464463</v>
      </c>
      <c r="I25" s="17">
        <v>2043</v>
      </c>
      <c r="J25" s="18">
        <f t="shared" si="1"/>
        <v>1724.3558630546688</v>
      </c>
      <c r="K25" s="19">
        <v>2724</v>
      </c>
      <c r="L25" s="20">
        <f t="shared" si="2"/>
        <v>2299.1411507395583</v>
      </c>
      <c r="M25" s="21">
        <v>3405</v>
      </c>
      <c r="N25" s="22">
        <f t="shared" si="3"/>
        <v>2873.926438424448</v>
      </c>
    </row>
    <row r="26" spans="2:14" ht="17.100000000000001" customHeight="1" x14ac:dyDescent="0.3">
      <c r="B26" s="13" t="s">
        <v>31</v>
      </c>
      <c r="C26" s="33"/>
      <c r="D26" s="33"/>
      <c r="E26" s="1">
        <v>2000</v>
      </c>
      <c r="F26" s="1">
        <v>12</v>
      </c>
      <c r="G26" s="15">
        <v>495.25</v>
      </c>
      <c r="H26" s="16">
        <f t="shared" si="0"/>
        <v>399.11585327159281</v>
      </c>
      <c r="I26" s="17">
        <v>2643</v>
      </c>
      <c r="J26" s="18">
        <f t="shared" si="1"/>
        <v>2230.7746187241751</v>
      </c>
      <c r="K26" s="19">
        <v>3524</v>
      </c>
      <c r="L26" s="20">
        <f t="shared" si="2"/>
        <v>2974.3661582989002</v>
      </c>
      <c r="M26" s="21">
        <v>4405</v>
      </c>
      <c r="N26" s="22">
        <f t="shared" si="3"/>
        <v>3717.9576978736254</v>
      </c>
    </row>
    <row r="27" spans="2:14" ht="17.100000000000001" customHeight="1" x14ac:dyDescent="0.3">
      <c r="B27" s="13" t="s">
        <v>32</v>
      </c>
      <c r="C27" s="33"/>
      <c r="D27" s="33"/>
      <c r="E27" s="1">
        <v>2100</v>
      </c>
      <c r="F27" s="1">
        <v>12</v>
      </c>
      <c r="G27" s="15">
        <v>523.54999999999995</v>
      </c>
      <c r="H27" s="16">
        <f t="shared" si="0"/>
        <v>421.92247345854094</v>
      </c>
      <c r="I27" s="17">
        <v>2661</v>
      </c>
      <c r="J27" s="18">
        <f t="shared" si="1"/>
        <v>2245.9671813942605</v>
      </c>
      <c r="K27" s="19">
        <v>3548</v>
      </c>
      <c r="L27" s="20">
        <f t="shared" si="2"/>
        <v>2994.6229085256805</v>
      </c>
      <c r="M27" s="21">
        <v>4435</v>
      </c>
      <c r="N27" s="22">
        <f t="shared" si="3"/>
        <v>3743.2786356571005</v>
      </c>
    </row>
    <row r="28" spans="2:14" ht="17.100000000000001" customHeight="1" x14ac:dyDescent="0.3">
      <c r="B28" s="13" t="s">
        <v>33</v>
      </c>
      <c r="C28" s="33"/>
      <c r="D28" s="33"/>
      <c r="E28" s="1">
        <v>2200</v>
      </c>
      <c r="F28" s="1">
        <v>12</v>
      </c>
      <c r="G28" s="15">
        <v>551.85</v>
      </c>
      <c r="H28" s="16">
        <f t="shared" si="0"/>
        <v>444.72909364548917</v>
      </c>
      <c r="I28" s="17">
        <v>2679</v>
      </c>
      <c r="J28" s="18">
        <f t="shared" si="1"/>
        <v>2261.1597440643454</v>
      </c>
      <c r="K28" s="19">
        <v>3572</v>
      </c>
      <c r="L28" s="20">
        <f t="shared" si="2"/>
        <v>3014.8796587524607</v>
      </c>
      <c r="M28" s="21">
        <v>4465</v>
      </c>
      <c r="N28" s="22">
        <f t="shared" si="3"/>
        <v>3768.599573440576</v>
      </c>
    </row>
    <row r="29" spans="2:14" ht="17.100000000000001" customHeight="1" x14ac:dyDescent="0.3">
      <c r="B29" s="13" t="s">
        <v>34</v>
      </c>
      <c r="C29" s="33"/>
      <c r="D29" s="33"/>
      <c r="E29" s="1">
        <v>2300</v>
      </c>
      <c r="F29" s="1">
        <v>12</v>
      </c>
      <c r="G29" s="15">
        <v>580.15</v>
      </c>
      <c r="H29" s="16">
        <f t="shared" si="0"/>
        <v>467.5357138324373</v>
      </c>
      <c r="I29" s="17">
        <v>2697</v>
      </c>
      <c r="J29" s="18">
        <f t="shared" si="1"/>
        <v>2276.3523067344308</v>
      </c>
      <c r="K29" s="19">
        <v>3596</v>
      </c>
      <c r="L29" s="20">
        <f t="shared" si="2"/>
        <v>3035.136408979241</v>
      </c>
      <c r="M29" s="21">
        <v>4495</v>
      </c>
      <c r="N29" s="22">
        <f t="shared" si="3"/>
        <v>3793.9205112240511</v>
      </c>
    </row>
    <row r="30" spans="2:14" ht="17.100000000000001" customHeight="1" x14ac:dyDescent="0.3">
      <c r="B30" s="13" t="s">
        <v>35</v>
      </c>
      <c r="C30" s="33"/>
      <c r="D30" s="33"/>
      <c r="E30" s="1">
        <v>2400</v>
      </c>
      <c r="F30" s="1">
        <v>15</v>
      </c>
      <c r="G30" s="15">
        <v>608.45000000000005</v>
      </c>
      <c r="H30" s="16">
        <f t="shared" si="0"/>
        <v>490.34233401938548</v>
      </c>
      <c r="I30" s="17">
        <v>3297</v>
      </c>
      <c r="J30" s="18">
        <f t="shared" si="1"/>
        <v>2782.7710624039369</v>
      </c>
      <c r="K30" s="19">
        <v>4396</v>
      </c>
      <c r="L30" s="20">
        <f t="shared" si="2"/>
        <v>3710.3614165385825</v>
      </c>
      <c r="M30" s="21">
        <v>5495</v>
      </c>
      <c r="N30" s="22">
        <f t="shared" si="3"/>
        <v>4637.9517706732286</v>
      </c>
    </row>
    <row r="31" spans="2:14" ht="17.100000000000001" customHeight="1" x14ac:dyDescent="0.3">
      <c r="B31" s="13" t="s">
        <v>36</v>
      </c>
      <c r="C31" s="33"/>
      <c r="D31" s="33"/>
      <c r="E31" s="1">
        <v>2500</v>
      </c>
      <c r="F31" s="1">
        <v>12</v>
      </c>
      <c r="G31" s="15">
        <v>582.98</v>
      </c>
      <c r="H31" s="16">
        <f t="shared" si="0"/>
        <v>469.81637585113214</v>
      </c>
      <c r="I31" s="17">
        <v>2698.7999999999997</v>
      </c>
      <c r="J31" s="18">
        <f t="shared" si="1"/>
        <v>2277.871563001439</v>
      </c>
      <c r="K31" s="19">
        <v>3598.4</v>
      </c>
      <c r="L31" s="20">
        <f t="shared" si="2"/>
        <v>3037.1620840019191</v>
      </c>
      <c r="M31" s="21">
        <v>4498</v>
      </c>
      <c r="N31" s="22">
        <f t="shared" si="3"/>
        <v>3796.4526050023987</v>
      </c>
    </row>
    <row r="32" spans="2:14" ht="17.100000000000001" customHeight="1" x14ac:dyDescent="0.3">
      <c r="B32" s="13" t="s">
        <v>37</v>
      </c>
      <c r="C32" s="33"/>
      <c r="D32" s="33"/>
      <c r="E32" s="1">
        <v>2600</v>
      </c>
      <c r="F32" s="1">
        <v>15</v>
      </c>
      <c r="G32" s="15">
        <v>611.28</v>
      </c>
      <c r="H32" s="16">
        <f t="shared" si="0"/>
        <v>492.62299603808026</v>
      </c>
      <c r="I32" s="17">
        <v>3298.7999999999997</v>
      </c>
      <c r="J32" s="18">
        <f t="shared" si="1"/>
        <v>2784.2903186709455</v>
      </c>
      <c r="K32" s="19">
        <v>4398.4000000000005</v>
      </c>
      <c r="L32" s="20">
        <f t="shared" si="2"/>
        <v>3712.3870915612611</v>
      </c>
      <c r="M32" s="21">
        <v>5498</v>
      </c>
      <c r="N32" s="22">
        <f t="shared" si="3"/>
        <v>4640.4838644515758</v>
      </c>
    </row>
    <row r="33" spans="2:14" ht="17.100000000000001" customHeight="1" x14ac:dyDescent="0.3">
      <c r="B33" s="13" t="s">
        <v>38</v>
      </c>
      <c r="C33" s="33"/>
      <c r="D33" s="33"/>
      <c r="E33" s="1">
        <v>2700</v>
      </c>
      <c r="F33" s="1">
        <v>15</v>
      </c>
      <c r="G33" s="15">
        <v>639.58000000000004</v>
      </c>
      <c r="H33" s="16">
        <f t="shared" si="0"/>
        <v>515.42961622502844</v>
      </c>
      <c r="I33" s="17">
        <v>3316.7999999999997</v>
      </c>
      <c r="J33" s="18">
        <f t="shared" si="1"/>
        <v>2799.4828813410304</v>
      </c>
      <c r="K33" s="19">
        <v>4422.4000000000005</v>
      </c>
      <c r="L33" s="20">
        <f t="shared" si="2"/>
        <v>3732.6438417880413</v>
      </c>
      <c r="M33" s="21">
        <v>5528</v>
      </c>
      <c r="N33" s="22">
        <f t="shared" si="3"/>
        <v>4665.8048022350513</v>
      </c>
    </row>
    <row r="34" spans="2:14" ht="17.100000000000001" customHeight="1" x14ac:dyDescent="0.3">
      <c r="B34" s="13" t="s">
        <v>39</v>
      </c>
      <c r="C34" s="33"/>
      <c r="D34" s="33"/>
      <c r="E34" s="1">
        <v>2800</v>
      </c>
      <c r="F34" s="1">
        <v>15</v>
      </c>
      <c r="G34" s="15">
        <v>667.88</v>
      </c>
      <c r="H34" s="16">
        <f t="shared" si="0"/>
        <v>538.23623641197662</v>
      </c>
      <c r="I34" s="17">
        <v>3334.7999999999997</v>
      </c>
      <c r="J34" s="18">
        <f t="shared" si="1"/>
        <v>2814.6754440111158</v>
      </c>
      <c r="K34" s="19">
        <v>4446.4000000000005</v>
      </c>
      <c r="L34" s="20">
        <f t="shared" si="2"/>
        <v>3752.9005920148215</v>
      </c>
      <c r="M34" s="21">
        <v>5558</v>
      </c>
      <c r="N34" s="22">
        <f t="shared" si="3"/>
        <v>4691.1257400185268</v>
      </c>
    </row>
    <row r="35" spans="2:14" ht="17.100000000000001" customHeight="1" x14ac:dyDescent="0.3">
      <c r="B35" s="13" t="s">
        <v>40</v>
      </c>
      <c r="C35" s="33"/>
      <c r="D35" s="33"/>
      <c r="E35" s="1">
        <v>2900</v>
      </c>
      <c r="F35" s="1">
        <v>15</v>
      </c>
      <c r="G35" s="15">
        <v>696.18</v>
      </c>
      <c r="H35" s="16">
        <f t="shared" si="0"/>
        <v>561.04285659892469</v>
      </c>
      <c r="I35" s="17">
        <v>3352.7999999999997</v>
      </c>
      <c r="J35" s="18">
        <f t="shared" si="1"/>
        <v>2829.8680066812008</v>
      </c>
      <c r="K35" s="19">
        <v>4470.4000000000005</v>
      </c>
      <c r="L35" s="20">
        <f t="shared" si="2"/>
        <v>3773.1573422416018</v>
      </c>
      <c r="M35" s="21">
        <v>5588</v>
      </c>
      <c r="N35" s="22">
        <f t="shared" si="3"/>
        <v>4716.4466778020014</v>
      </c>
    </row>
    <row r="36" spans="2:14" ht="17.100000000000001" customHeight="1" x14ac:dyDescent="0.3">
      <c r="B36" s="13" t="s">
        <v>41</v>
      </c>
      <c r="C36" s="33"/>
      <c r="D36" s="33"/>
      <c r="E36" s="1">
        <v>3000</v>
      </c>
      <c r="F36" s="1">
        <v>15</v>
      </c>
      <c r="G36" s="15">
        <v>724.48</v>
      </c>
      <c r="H36" s="16">
        <f t="shared" si="0"/>
        <v>583.84947678587298</v>
      </c>
      <c r="I36" s="17">
        <v>3370.7999999999997</v>
      </c>
      <c r="J36" s="18">
        <f t="shared" si="1"/>
        <v>2845.0605693512862</v>
      </c>
      <c r="K36" s="19">
        <v>4494.4000000000005</v>
      </c>
      <c r="L36" s="20">
        <f t="shared" si="2"/>
        <v>3793.414092468382</v>
      </c>
      <c r="M36" s="21">
        <v>5618</v>
      </c>
      <c r="N36" s="22">
        <f t="shared" si="3"/>
        <v>4741.767615585477</v>
      </c>
    </row>
    <row r="37" spans="2:14" ht="17.100000000000001" customHeight="1" x14ac:dyDescent="0.3">
      <c r="B37" s="25" t="s">
        <v>42</v>
      </c>
      <c r="C37" s="33"/>
      <c r="D37" s="33"/>
      <c r="E37" s="29">
        <v>3100</v>
      </c>
      <c r="F37" s="1">
        <v>15</v>
      </c>
      <c r="G37" s="15">
        <v>752.78</v>
      </c>
      <c r="H37" s="16">
        <f t="shared" si="0"/>
        <v>606.65609697282105</v>
      </c>
      <c r="I37" s="17">
        <v>3388.7999999999997</v>
      </c>
      <c r="J37" s="18">
        <f t="shared" si="1"/>
        <v>2860.2531320213711</v>
      </c>
      <c r="K37" s="19">
        <v>4518.4000000000005</v>
      </c>
      <c r="L37" s="20">
        <f t="shared" si="2"/>
        <v>3813.6708426951623</v>
      </c>
      <c r="M37" s="21">
        <v>5648</v>
      </c>
      <c r="N37" s="22">
        <f t="shared" si="3"/>
        <v>4767.0885533689525</v>
      </c>
    </row>
    <row r="38" spans="2:14" ht="17.100000000000001" customHeight="1" x14ac:dyDescent="0.3">
      <c r="B38" s="25" t="s">
        <v>43</v>
      </c>
      <c r="C38" s="33"/>
      <c r="D38" s="33"/>
      <c r="E38" s="29">
        <v>3200</v>
      </c>
      <c r="F38" s="1">
        <v>18</v>
      </c>
      <c r="G38" s="15">
        <v>781.08</v>
      </c>
      <c r="H38" s="16">
        <f t="shared" si="0"/>
        <v>629.46271715976923</v>
      </c>
      <c r="I38" s="17">
        <v>3988.7999999999997</v>
      </c>
      <c r="J38" s="18">
        <f t="shared" si="1"/>
        <v>3366.6718876908776</v>
      </c>
      <c r="K38" s="19">
        <v>5318.4000000000005</v>
      </c>
      <c r="L38" s="20">
        <f t="shared" si="2"/>
        <v>4488.8958502545038</v>
      </c>
      <c r="M38" s="21">
        <v>6648</v>
      </c>
      <c r="N38" s="22">
        <f t="shared" si="3"/>
        <v>5611.1198128181295</v>
      </c>
    </row>
    <row r="39" spans="2:14" ht="17.100000000000001" customHeight="1" x14ac:dyDescent="0.3">
      <c r="B39" s="25" t="s">
        <v>44</v>
      </c>
      <c r="C39" s="33"/>
      <c r="D39" s="33"/>
      <c r="E39" s="29">
        <v>3300</v>
      </c>
      <c r="F39" s="1">
        <v>21</v>
      </c>
      <c r="G39" s="15">
        <v>809.38</v>
      </c>
      <c r="H39" s="16">
        <f t="shared" si="0"/>
        <v>652.26933734671741</v>
      </c>
      <c r="I39" s="17">
        <v>4588.8</v>
      </c>
      <c r="J39" s="18">
        <f t="shared" si="1"/>
        <v>3873.0906433603841</v>
      </c>
      <c r="K39" s="19">
        <v>6118.4000000000005</v>
      </c>
      <c r="L39" s="20">
        <f t="shared" si="2"/>
        <v>5164.1208578138458</v>
      </c>
      <c r="M39" s="21">
        <v>7648</v>
      </c>
      <c r="N39" s="22">
        <f t="shared" si="3"/>
        <v>6455.1510722673065</v>
      </c>
    </row>
    <row r="40" spans="2:14" ht="17.100000000000001" customHeight="1" x14ac:dyDescent="0.3">
      <c r="B40" s="25" t="s">
        <v>45</v>
      </c>
      <c r="C40" s="33"/>
      <c r="D40" s="33"/>
      <c r="E40" s="29">
        <v>3400</v>
      </c>
      <c r="F40" s="1">
        <v>21</v>
      </c>
      <c r="G40" s="15">
        <v>837.68</v>
      </c>
      <c r="H40" s="16">
        <f t="shared" si="0"/>
        <v>675.07595753366547</v>
      </c>
      <c r="I40" s="17">
        <v>4606.8</v>
      </c>
      <c r="J40" s="18">
        <f t="shared" si="1"/>
        <v>3888.2832060304695</v>
      </c>
      <c r="K40" s="19">
        <v>6142.4000000000005</v>
      </c>
      <c r="L40" s="20">
        <f t="shared" si="2"/>
        <v>5184.377608040626</v>
      </c>
      <c r="M40" s="21">
        <v>7678</v>
      </c>
      <c r="N40" s="22">
        <f t="shared" si="3"/>
        <v>6480.472010050782</v>
      </c>
    </row>
    <row r="41" spans="2:14" ht="17.100000000000001" customHeight="1" x14ac:dyDescent="0.3">
      <c r="B41" s="25" t="s">
        <v>46</v>
      </c>
      <c r="C41" s="33"/>
      <c r="D41" s="33"/>
      <c r="E41" s="29">
        <v>3500</v>
      </c>
      <c r="F41" s="1">
        <v>21</v>
      </c>
      <c r="G41" s="15">
        <v>865.98</v>
      </c>
      <c r="H41" s="16">
        <f t="shared" si="0"/>
        <v>697.88257772061377</v>
      </c>
      <c r="I41" s="17">
        <v>4624.8</v>
      </c>
      <c r="J41" s="18">
        <f t="shared" si="1"/>
        <v>3903.4757687005545</v>
      </c>
      <c r="K41" s="19">
        <v>6166.4000000000005</v>
      </c>
      <c r="L41" s="20">
        <f t="shared" si="2"/>
        <v>5204.6343582674062</v>
      </c>
      <c r="M41" s="21">
        <v>7708</v>
      </c>
      <c r="N41" s="22">
        <f t="shared" si="3"/>
        <v>6505.7929478342576</v>
      </c>
    </row>
    <row r="42" spans="2:14" ht="17.100000000000001" customHeight="1" x14ac:dyDescent="0.3">
      <c r="B42" s="25" t="s">
        <v>47</v>
      </c>
      <c r="C42" s="33"/>
      <c r="D42" s="33"/>
      <c r="E42" s="29">
        <v>3600</v>
      </c>
      <c r="F42" s="1">
        <v>21</v>
      </c>
      <c r="G42" s="15">
        <v>894.28</v>
      </c>
      <c r="H42" s="16">
        <f t="shared" si="0"/>
        <v>720.68919790756183</v>
      </c>
      <c r="I42" s="17">
        <v>4642.8</v>
      </c>
      <c r="J42" s="18">
        <f t="shared" si="1"/>
        <v>3918.6683313706399</v>
      </c>
      <c r="K42" s="19">
        <v>6190.4000000000005</v>
      </c>
      <c r="L42" s="20">
        <f t="shared" si="2"/>
        <v>5224.8911084941865</v>
      </c>
      <c r="M42" s="21">
        <v>7738</v>
      </c>
      <c r="N42" s="22">
        <f t="shared" si="3"/>
        <v>6531.1138856177322</v>
      </c>
    </row>
    <row r="43" spans="2:14" ht="17.100000000000001" customHeight="1" x14ac:dyDescent="0.3">
      <c r="B43" s="25" t="s">
        <v>48</v>
      </c>
      <c r="C43" s="33"/>
      <c r="D43" s="33"/>
      <c r="E43" s="29">
        <v>3700</v>
      </c>
      <c r="F43" s="1">
        <v>21</v>
      </c>
      <c r="G43" s="15">
        <v>922.58</v>
      </c>
      <c r="H43" s="16">
        <f t="shared" si="0"/>
        <v>743.49581809451013</v>
      </c>
      <c r="I43" s="17">
        <v>4660.8</v>
      </c>
      <c r="J43" s="18">
        <f t="shared" si="1"/>
        <v>3933.8608940407248</v>
      </c>
      <c r="K43" s="19">
        <v>6214.4000000000005</v>
      </c>
      <c r="L43" s="20">
        <f t="shared" si="2"/>
        <v>5245.1478587209667</v>
      </c>
      <c r="M43" s="21">
        <v>7768</v>
      </c>
      <c r="N43" s="22">
        <f t="shared" si="3"/>
        <v>6556.4348234012077</v>
      </c>
    </row>
    <row r="44" spans="2:14" ht="17.100000000000001" customHeight="1" x14ac:dyDescent="0.3">
      <c r="B44" s="26" t="s">
        <v>49</v>
      </c>
      <c r="C44" s="33"/>
      <c r="D44" s="33"/>
      <c r="E44" s="29">
        <v>3800</v>
      </c>
      <c r="F44" s="1">
        <v>21</v>
      </c>
      <c r="G44" s="15">
        <v>950.88</v>
      </c>
      <c r="H44" s="16">
        <f t="shared" si="0"/>
        <v>766.30243828145819</v>
      </c>
      <c r="I44" s="17">
        <v>4678.8</v>
      </c>
      <c r="J44" s="18">
        <f t="shared" si="1"/>
        <v>3949.0534567108102</v>
      </c>
      <c r="K44" s="19">
        <v>6238.4000000000005</v>
      </c>
      <c r="L44" s="20">
        <f t="shared" si="2"/>
        <v>5265.404608947747</v>
      </c>
      <c r="M44" s="21">
        <v>7798</v>
      </c>
      <c r="N44" s="22">
        <f t="shared" si="3"/>
        <v>6581.7557611846833</v>
      </c>
    </row>
    <row r="45" spans="2:14" x14ac:dyDescent="0.3">
      <c r="B45" s="27" t="s">
        <v>50</v>
      </c>
      <c r="C45" s="33"/>
      <c r="D45" s="33"/>
      <c r="E45" s="29">
        <v>3900</v>
      </c>
      <c r="F45" s="1">
        <v>21</v>
      </c>
      <c r="G45" s="15">
        <v>979.18</v>
      </c>
      <c r="H45" s="16">
        <f t="shared" si="0"/>
        <v>789.10905846840637</v>
      </c>
      <c r="I45" s="28">
        <v>4696.8</v>
      </c>
      <c r="J45" s="18">
        <f t="shared" si="1"/>
        <v>3964.2460193808952</v>
      </c>
      <c r="K45" s="19">
        <v>6262.4000000000005</v>
      </c>
      <c r="L45" s="20">
        <f t="shared" si="2"/>
        <v>5285.6613591745272</v>
      </c>
      <c r="M45" s="21">
        <v>7828</v>
      </c>
      <c r="N45" s="22">
        <f t="shared" si="3"/>
        <v>6607.0766989681588</v>
      </c>
    </row>
    <row r="46" spans="2:14" x14ac:dyDescent="0.3">
      <c r="B46" s="27" t="s">
        <v>51</v>
      </c>
      <c r="C46" s="33"/>
      <c r="D46" s="33"/>
      <c r="E46" s="29">
        <v>4000</v>
      </c>
      <c r="F46" s="1">
        <v>24</v>
      </c>
      <c r="G46" s="15">
        <v>1007.48</v>
      </c>
      <c r="H46" s="16">
        <f t="shared" si="0"/>
        <v>811.91567865535455</v>
      </c>
      <c r="I46" s="28">
        <v>5296.8</v>
      </c>
      <c r="J46" s="18">
        <f t="shared" si="1"/>
        <v>4470.6647750504017</v>
      </c>
      <c r="K46" s="19">
        <v>7062.4000000000005</v>
      </c>
      <c r="L46" s="20">
        <f t="shared" si="2"/>
        <v>5960.8863667338692</v>
      </c>
      <c r="M46" s="21">
        <v>8828</v>
      </c>
      <c r="N46" s="22">
        <f t="shared" si="3"/>
        <v>7451.1079584173358</v>
      </c>
    </row>
    <row r="47" spans="2:14" x14ac:dyDescent="0.3">
      <c r="B47" s="27" t="s">
        <v>52</v>
      </c>
      <c r="C47" s="33"/>
      <c r="D47" s="33"/>
      <c r="E47" s="29">
        <v>4100</v>
      </c>
      <c r="F47" s="1">
        <v>24</v>
      </c>
      <c r="G47" s="15">
        <v>1035.78</v>
      </c>
      <c r="H47" s="16">
        <f t="shared" si="0"/>
        <v>834.72229884230262</v>
      </c>
      <c r="I47" s="28">
        <v>5314.8</v>
      </c>
      <c r="J47" s="18">
        <f t="shared" si="1"/>
        <v>4485.8573377204866</v>
      </c>
      <c r="K47" s="19">
        <v>7086.4000000000005</v>
      </c>
      <c r="L47" s="20">
        <f t="shared" si="2"/>
        <v>5981.1431169606494</v>
      </c>
      <c r="M47" s="21">
        <v>8858</v>
      </c>
      <c r="N47" s="22">
        <f t="shared" si="3"/>
        <v>7476.4288962008113</v>
      </c>
    </row>
    <row r="48" spans="2:14" x14ac:dyDescent="0.3">
      <c r="B48" s="27" t="s">
        <v>53</v>
      </c>
      <c r="C48" s="33"/>
      <c r="D48" s="33"/>
      <c r="E48" s="29">
        <v>4200</v>
      </c>
      <c r="F48" s="1">
        <v>24</v>
      </c>
      <c r="G48" s="15">
        <v>1064.08</v>
      </c>
      <c r="H48" s="16">
        <f t="shared" si="0"/>
        <v>857.5289190292508</v>
      </c>
      <c r="I48" s="28">
        <v>5332.8</v>
      </c>
      <c r="J48" s="18">
        <f t="shared" si="1"/>
        <v>4501.0499003905716</v>
      </c>
      <c r="K48" s="19">
        <v>7110.4000000000005</v>
      </c>
      <c r="L48" s="20">
        <f t="shared" si="2"/>
        <v>6001.3998671874297</v>
      </c>
      <c r="M48" s="21">
        <v>8888</v>
      </c>
      <c r="N48" s="22">
        <f t="shared" si="3"/>
        <v>7501.7498339842859</v>
      </c>
    </row>
    <row r="49" spans="2:14" x14ac:dyDescent="0.3">
      <c r="B49" s="27" t="s">
        <v>54</v>
      </c>
      <c r="C49" s="33"/>
      <c r="D49" s="33"/>
      <c r="E49" s="29">
        <v>4300</v>
      </c>
      <c r="F49" s="1">
        <v>24</v>
      </c>
      <c r="G49" s="15">
        <v>1092.3800000000001</v>
      </c>
      <c r="H49" s="16">
        <f t="shared" si="0"/>
        <v>880.33553921619909</v>
      </c>
      <c r="I49" s="28">
        <v>5350.8</v>
      </c>
      <c r="J49" s="18">
        <f t="shared" si="1"/>
        <v>4516.2424630606574</v>
      </c>
      <c r="K49" s="19">
        <v>7134.4000000000005</v>
      </c>
      <c r="L49" s="20">
        <f t="shared" si="2"/>
        <v>6021.6566174142099</v>
      </c>
      <c r="M49" s="21">
        <v>8918</v>
      </c>
      <c r="N49" s="22">
        <f t="shared" si="3"/>
        <v>7527.0707717677615</v>
      </c>
    </row>
    <row r="50" spans="2:14" x14ac:dyDescent="0.3">
      <c r="B50" s="27" t="s">
        <v>55</v>
      </c>
      <c r="C50" s="33"/>
      <c r="D50" s="33"/>
      <c r="E50" s="29">
        <v>4400</v>
      </c>
      <c r="F50" s="1">
        <v>24</v>
      </c>
      <c r="G50" s="15">
        <v>1120.68</v>
      </c>
      <c r="H50" s="16">
        <f t="shared" si="0"/>
        <v>903.14215940314728</v>
      </c>
      <c r="I50" s="28">
        <v>5368.8</v>
      </c>
      <c r="J50" s="18">
        <f t="shared" si="1"/>
        <v>4531.4350257307424</v>
      </c>
      <c r="K50" s="19">
        <v>7158.4000000000005</v>
      </c>
      <c r="L50" s="20">
        <f t="shared" si="2"/>
        <v>6041.9133676409901</v>
      </c>
      <c r="M50" s="21">
        <v>8948</v>
      </c>
      <c r="N50" s="22">
        <f t="shared" si="3"/>
        <v>7552.391709551237</v>
      </c>
    </row>
  </sheetData>
  <mergeCells count="19">
    <mergeCell ref="G11:H11"/>
    <mergeCell ref="F12:F13"/>
    <mergeCell ref="H12:H13"/>
    <mergeCell ref="G12:G13"/>
    <mergeCell ref="B11:B13"/>
    <mergeCell ref="C11:C13"/>
    <mergeCell ref="D11:D13"/>
    <mergeCell ref="E11:E13"/>
    <mergeCell ref="C14:C50"/>
    <mergeCell ref="D14:D50"/>
    <mergeCell ref="K12:K13"/>
    <mergeCell ref="L12:L13"/>
    <mergeCell ref="M12:M13"/>
    <mergeCell ref="N12:N13"/>
    <mergeCell ref="I11:J11"/>
    <mergeCell ref="K11:L11"/>
    <mergeCell ref="M11:N11"/>
    <mergeCell ref="I12:I13"/>
    <mergeCell ref="J12:J1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zoomScaleNormal="100" workbookViewId="0">
      <selection activeCell="J6" sqref="J6"/>
    </sheetView>
  </sheetViews>
  <sheetFormatPr defaultRowHeight="14.4" x14ac:dyDescent="0.3"/>
  <cols>
    <col min="1" max="1" width="2.5546875" customWidth="1"/>
    <col min="2" max="2" width="36.664062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8.2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7.5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9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8.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130</v>
      </c>
      <c r="C14" s="48">
        <v>250</v>
      </c>
      <c r="D14" s="48">
        <v>112</v>
      </c>
      <c r="E14" s="1">
        <v>800</v>
      </c>
      <c r="F14" s="1">
        <v>3</v>
      </c>
      <c r="G14" s="15">
        <v>182.6</v>
      </c>
      <c r="H14" s="16">
        <f>G14*POWER((($E$4+$E$6)/2-$E$8)/70,1.4)</f>
        <v>147.15508290235809</v>
      </c>
      <c r="I14" s="17">
        <v>808.5</v>
      </c>
      <c r="J14" s="18">
        <f>I14*POWER((($E$4+$E$6)/2-$E$8)/70,1.1)</f>
        <v>682.39927326465966</v>
      </c>
      <c r="K14" s="19">
        <v>1078</v>
      </c>
      <c r="L14" s="20">
        <f>K14*POWER((($E$4+$E$6)/2-$E$8)/70,1.1)</f>
        <v>909.86569768621291</v>
      </c>
      <c r="M14" s="21">
        <v>1347.5</v>
      </c>
      <c r="N14" s="22">
        <f>M14*POWER((($E$4+$E$6)/2-$E$8)/70,1.1)</f>
        <v>1137.3321221077661</v>
      </c>
    </row>
    <row r="15" spans="2:14" x14ac:dyDescent="0.3">
      <c r="B15" s="13" t="s">
        <v>131</v>
      </c>
      <c r="C15" s="49"/>
      <c r="D15" s="49"/>
      <c r="E15" s="1">
        <v>900</v>
      </c>
      <c r="F15" s="1">
        <v>3</v>
      </c>
      <c r="G15" s="15">
        <v>215.8</v>
      </c>
      <c r="H15" s="16">
        <f t="shared" ref="H15:H50" si="0">G15*POWER((($E$4+$E$6)/2-$E$8)/70,1.4)</f>
        <v>173.91055252096868</v>
      </c>
      <c r="I15" s="17">
        <v>829.5</v>
      </c>
      <c r="J15" s="18">
        <f t="shared" ref="J15:J50" si="1">I15*POWER((($E$4+$E$6)/2-$E$8)/70,1.1)</f>
        <v>700.12392971309237</v>
      </c>
      <c r="K15" s="19">
        <v>1106</v>
      </c>
      <c r="L15" s="20">
        <f t="shared" ref="L15:L50" si="2">K15*POWER((($E$4+$E$6)/2-$E$8)/70,1.1)</f>
        <v>933.49857295078994</v>
      </c>
      <c r="M15" s="21">
        <v>1382.5</v>
      </c>
      <c r="N15" s="22">
        <f t="shared" ref="N15:N50" si="3">M15*POWER((($E$4+$E$6)/2-$E$8)/70,1.1)</f>
        <v>1166.8732161884873</v>
      </c>
    </row>
    <row r="16" spans="2:14" x14ac:dyDescent="0.3">
      <c r="B16" s="13" t="s">
        <v>132</v>
      </c>
      <c r="C16" s="49"/>
      <c r="D16" s="49"/>
      <c r="E16" s="1">
        <v>1000</v>
      </c>
      <c r="F16" s="1">
        <v>3</v>
      </c>
      <c r="G16" s="15">
        <v>249</v>
      </c>
      <c r="H16" s="16">
        <f t="shared" si="0"/>
        <v>200.66602213957924</v>
      </c>
      <c r="I16" s="17">
        <v>850.5</v>
      </c>
      <c r="J16" s="18">
        <f t="shared" si="1"/>
        <v>717.84858616152519</v>
      </c>
      <c r="K16" s="19">
        <v>1134</v>
      </c>
      <c r="L16" s="20">
        <f t="shared" si="2"/>
        <v>957.13144821536685</v>
      </c>
      <c r="M16" s="21">
        <v>1417.5</v>
      </c>
      <c r="N16" s="22">
        <f t="shared" si="3"/>
        <v>1196.4143102692085</v>
      </c>
    </row>
    <row r="17" spans="2:14" x14ac:dyDescent="0.3">
      <c r="B17" s="13" t="s">
        <v>133</v>
      </c>
      <c r="C17" s="49"/>
      <c r="D17" s="49"/>
      <c r="E17" s="1">
        <v>1100</v>
      </c>
      <c r="F17" s="1">
        <v>3</v>
      </c>
      <c r="G17" s="15">
        <v>282.2</v>
      </c>
      <c r="H17" s="16">
        <f t="shared" si="0"/>
        <v>227.42149175818977</v>
      </c>
      <c r="I17" s="17">
        <v>871.5</v>
      </c>
      <c r="J17" s="18">
        <f t="shared" si="1"/>
        <v>735.5732426099579</v>
      </c>
      <c r="K17" s="19">
        <v>1162</v>
      </c>
      <c r="L17" s="20">
        <f t="shared" si="2"/>
        <v>980.76432347994376</v>
      </c>
      <c r="M17" s="21">
        <v>1452.5</v>
      </c>
      <c r="N17" s="22">
        <f t="shared" si="3"/>
        <v>1225.9554043499297</v>
      </c>
    </row>
    <row r="18" spans="2:14" x14ac:dyDescent="0.3">
      <c r="B18" s="13" t="s">
        <v>134</v>
      </c>
      <c r="C18" s="49"/>
      <c r="D18" s="49"/>
      <c r="E18" s="1">
        <v>1200</v>
      </c>
      <c r="F18" s="1">
        <v>6</v>
      </c>
      <c r="G18" s="15">
        <v>315.39999999999998</v>
      </c>
      <c r="H18" s="16">
        <f t="shared" si="0"/>
        <v>254.17696137680034</v>
      </c>
      <c r="I18" s="17">
        <v>1585.5</v>
      </c>
      <c r="J18" s="18">
        <f t="shared" si="1"/>
        <v>1338.2115618566704</v>
      </c>
      <c r="K18" s="19">
        <v>2114</v>
      </c>
      <c r="L18" s="20">
        <f t="shared" si="2"/>
        <v>1784.2820824755604</v>
      </c>
      <c r="M18" s="21">
        <v>2642.5</v>
      </c>
      <c r="N18" s="22">
        <f t="shared" si="3"/>
        <v>2230.3526030944504</v>
      </c>
    </row>
    <row r="19" spans="2:14" x14ac:dyDescent="0.3">
      <c r="B19" s="13" t="s">
        <v>135</v>
      </c>
      <c r="C19" s="49"/>
      <c r="D19" s="49"/>
      <c r="E19" s="1">
        <v>1300</v>
      </c>
      <c r="F19" s="1">
        <v>6</v>
      </c>
      <c r="G19" s="15">
        <v>348.6</v>
      </c>
      <c r="H19" s="16">
        <f t="shared" si="0"/>
        <v>280.93243099541093</v>
      </c>
      <c r="I19" s="17">
        <v>1606.5</v>
      </c>
      <c r="J19" s="18">
        <f t="shared" si="1"/>
        <v>1355.936218305103</v>
      </c>
      <c r="K19" s="19">
        <v>2142</v>
      </c>
      <c r="L19" s="20">
        <f t="shared" si="2"/>
        <v>1807.9149577401374</v>
      </c>
      <c r="M19" s="21">
        <v>2677.5</v>
      </c>
      <c r="N19" s="22">
        <f t="shared" si="3"/>
        <v>2259.8936971751718</v>
      </c>
    </row>
    <row r="20" spans="2:14" x14ac:dyDescent="0.3">
      <c r="B20" s="13" t="s">
        <v>136</v>
      </c>
      <c r="C20" s="49"/>
      <c r="D20" s="49"/>
      <c r="E20" s="1">
        <v>1400</v>
      </c>
      <c r="F20" s="1">
        <v>6</v>
      </c>
      <c r="G20" s="15">
        <v>381.8</v>
      </c>
      <c r="H20" s="16">
        <f t="shared" si="0"/>
        <v>307.68790061402149</v>
      </c>
      <c r="I20" s="17">
        <v>1627.5</v>
      </c>
      <c r="J20" s="18">
        <f t="shared" si="1"/>
        <v>1373.6608747535358</v>
      </c>
      <c r="K20" s="19">
        <v>2170</v>
      </c>
      <c r="L20" s="20">
        <f t="shared" si="2"/>
        <v>1831.5478330047144</v>
      </c>
      <c r="M20" s="21">
        <v>2712.5</v>
      </c>
      <c r="N20" s="22">
        <f t="shared" si="3"/>
        <v>2289.4347912558928</v>
      </c>
    </row>
    <row r="21" spans="2:14" x14ac:dyDescent="0.3">
      <c r="B21" s="13" t="s">
        <v>137</v>
      </c>
      <c r="C21" s="49"/>
      <c r="D21" s="49"/>
      <c r="E21" s="1">
        <v>1500</v>
      </c>
      <c r="F21" s="1">
        <v>6</v>
      </c>
      <c r="G21" s="15">
        <v>415</v>
      </c>
      <c r="H21" s="16">
        <f t="shared" si="0"/>
        <v>334.44337023263205</v>
      </c>
      <c r="I21" s="17">
        <v>1648.5</v>
      </c>
      <c r="J21" s="18">
        <f t="shared" si="1"/>
        <v>1391.3855312019684</v>
      </c>
      <c r="K21" s="19">
        <v>2198</v>
      </c>
      <c r="L21" s="20">
        <f t="shared" si="2"/>
        <v>1855.1807082692912</v>
      </c>
      <c r="M21" s="21">
        <v>2747.5</v>
      </c>
      <c r="N21" s="22">
        <f t="shared" si="3"/>
        <v>2318.9758853366143</v>
      </c>
    </row>
    <row r="22" spans="2:14" x14ac:dyDescent="0.3">
      <c r="B22" s="13" t="s">
        <v>138</v>
      </c>
      <c r="C22" s="49"/>
      <c r="D22" s="49"/>
      <c r="E22" s="1">
        <v>1600</v>
      </c>
      <c r="F22" s="1">
        <v>9</v>
      </c>
      <c r="G22" s="15">
        <v>448.2</v>
      </c>
      <c r="H22" s="16">
        <f t="shared" si="0"/>
        <v>361.19883985124261</v>
      </c>
      <c r="I22" s="17">
        <v>2362.5</v>
      </c>
      <c r="J22" s="18">
        <f t="shared" si="1"/>
        <v>1994.0238504486808</v>
      </c>
      <c r="K22" s="19">
        <v>3150</v>
      </c>
      <c r="L22" s="20">
        <f t="shared" si="2"/>
        <v>2658.6984672649078</v>
      </c>
      <c r="M22" s="21">
        <v>3937.5</v>
      </c>
      <c r="N22" s="22">
        <f t="shared" si="3"/>
        <v>3323.3730840811349</v>
      </c>
    </row>
    <row r="23" spans="2:14" x14ac:dyDescent="0.3">
      <c r="B23" s="13" t="s">
        <v>139</v>
      </c>
      <c r="C23" s="49"/>
      <c r="D23" s="49"/>
      <c r="E23" s="1">
        <v>1700</v>
      </c>
      <c r="F23" s="1">
        <v>9</v>
      </c>
      <c r="G23" s="15">
        <v>481.4</v>
      </c>
      <c r="H23" s="16">
        <f t="shared" si="0"/>
        <v>387.95430946985317</v>
      </c>
      <c r="I23" s="17">
        <v>2383.5</v>
      </c>
      <c r="J23" s="18">
        <f t="shared" si="1"/>
        <v>2011.7485068971137</v>
      </c>
      <c r="K23" s="19">
        <v>3178</v>
      </c>
      <c r="L23" s="20">
        <f t="shared" si="2"/>
        <v>2682.331342529485</v>
      </c>
      <c r="M23" s="21">
        <v>3972.5</v>
      </c>
      <c r="N23" s="22">
        <f t="shared" si="3"/>
        <v>3352.9141781618559</v>
      </c>
    </row>
    <row r="24" spans="2:14" x14ac:dyDescent="0.3">
      <c r="B24" s="13" t="s">
        <v>140</v>
      </c>
      <c r="C24" s="49"/>
      <c r="D24" s="49"/>
      <c r="E24" s="1">
        <v>1800</v>
      </c>
      <c r="F24" s="1">
        <v>9</v>
      </c>
      <c r="G24" s="15">
        <v>514.6</v>
      </c>
      <c r="H24" s="16">
        <f t="shared" si="0"/>
        <v>414.70977908846373</v>
      </c>
      <c r="I24" s="17">
        <v>2404.5</v>
      </c>
      <c r="J24" s="18">
        <f t="shared" si="1"/>
        <v>2029.4731633455465</v>
      </c>
      <c r="K24" s="19">
        <v>3206</v>
      </c>
      <c r="L24" s="20">
        <f t="shared" si="2"/>
        <v>2705.9642177940618</v>
      </c>
      <c r="M24" s="21">
        <v>4007.5</v>
      </c>
      <c r="N24" s="22">
        <f t="shared" si="3"/>
        <v>3382.4552722425774</v>
      </c>
    </row>
    <row r="25" spans="2:14" x14ac:dyDescent="0.3">
      <c r="B25" s="13" t="s">
        <v>141</v>
      </c>
      <c r="C25" s="49"/>
      <c r="D25" s="49"/>
      <c r="E25" s="1">
        <v>1900</v>
      </c>
      <c r="F25" s="1">
        <v>9</v>
      </c>
      <c r="G25" s="15">
        <v>547.79999999999995</v>
      </c>
      <c r="H25" s="16">
        <f t="shared" si="0"/>
        <v>441.46524870707424</v>
      </c>
      <c r="I25" s="17">
        <v>2425.5</v>
      </c>
      <c r="J25" s="18">
        <f t="shared" si="1"/>
        <v>2047.1978197939791</v>
      </c>
      <c r="K25" s="19">
        <v>3234</v>
      </c>
      <c r="L25" s="20">
        <f t="shared" si="2"/>
        <v>2729.5970930586386</v>
      </c>
      <c r="M25" s="21">
        <v>4042.5</v>
      </c>
      <c r="N25" s="22">
        <f t="shared" si="3"/>
        <v>3411.9963663232984</v>
      </c>
    </row>
    <row r="26" spans="2:14" x14ac:dyDescent="0.3">
      <c r="B26" s="13" t="s">
        <v>142</v>
      </c>
      <c r="C26" s="49"/>
      <c r="D26" s="49"/>
      <c r="E26" s="1">
        <v>2000</v>
      </c>
      <c r="F26" s="1">
        <v>12</v>
      </c>
      <c r="G26" s="15">
        <v>581</v>
      </c>
      <c r="H26" s="16">
        <f t="shared" si="0"/>
        <v>468.22071832568486</v>
      </c>
      <c r="I26" s="17">
        <v>3139.5</v>
      </c>
      <c r="J26" s="18">
        <f t="shared" si="1"/>
        <v>2649.8361390406917</v>
      </c>
      <c r="K26" s="19">
        <v>4186</v>
      </c>
      <c r="L26" s="20">
        <f t="shared" si="2"/>
        <v>3533.1148520542556</v>
      </c>
      <c r="M26" s="21">
        <v>5232.5</v>
      </c>
      <c r="N26" s="22">
        <f t="shared" si="3"/>
        <v>4416.3935650678195</v>
      </c>
    </row>
    <row r="27" spans="2:14" x14ac:dyDescent="0.3">
      <c r="B27" s="13" t="s">
        <v>143</v>
      </c>
      <c r="C27" s="49"/>
      <c r="D27" s="49"/>
      <c r="E27" s="1">
        <v>2100</v>
      </c>
      <c r="F27" s="1">
        <v>12</v>
      </c>
      <c r="G27" s="15">
        <v>614.20000000000005</v>
      </c>
      <c r="H27" s="16">
        <f t="shared" si="0"/>
        <v>494.97618794429548</v>
      </c>
      <c r="I27" s="17">
        <v>3160.5</v>
      </c>
      <c r="J27" s="18">
        <f t="shared" si="1"/>
        <v>2667.5607954891243</v>
      </c>
      <c r="K27" s="19">
        <v>4214</v>
      </c>
      <c r="L27" s="20">
        <f t="shared" si="2"/>
        <v>3556.7477273188324</v>
      </c>
      <c r="M27" s="21">
        <v>5267.5</v>
      </c>
      <c r="N27" s="22">
        <f t="shared" si="3"/>
        <v>4445.93465914854</v>
      </c>
    </row>
    <row r="28" spans="2:14" x14ac:dyDescent="0.3">
      <c r="B28" s="13" t="s">
        <v>144</v>
      </c>
      <c r="C28" s="49"/>
      <c r="D28" s="49"/>
      <c r="E28" s="1">
        <v>2200</v>
      </c>
      <c r="F28" s="1">
        <v>12</v>
      </c>
      <c r="G28" s="15">
        <v>647.4</v>
      </c>
      <c r="H28" s="16">
        <f t="shared" si="0"/>
        <v>521.73165756290598</v>
      </c>
      <c r="I28" s="17">
        <v>3181.5</v>
      </c>
      <c r="J28" s="18">
        <f t="shared" si="1"/>
        <v>2685.2854519375569</v>
      </c>
      <c r="K28" s="19">
        <v>4242</v>
      </c>
      <c r="L28" s="20">
        <f t="shared" si="2"/>
        <v>3580.3806025834092</v>
      </c>
      <c r="M28" s="21">
        <v>5302.5</v>
      </c>
      <c r="N28" s="22">
        <f t="shared" si="3"/>
        <v>4475.4757532292615</v>
      </c>
    </row>
    <row r="29" spans="2:14" x14ac:dyDescent="0.3">
      <c r="B29" s="13" t="s">
        <v>145</v>
      </c>
      <c r="C29" s="49"/>
      <c r="D29" s="49"/>
      <c r="E29" s="1">
        <v>2300</v>
      </c>
      <c r="F29" s="1">
        <v>12</v>
      </c>
      <c r="G29" s="15">
        <v>680.6</v>
      </c>
      <c r="H29" s="16">
        <f t="shared" si="0"/>
        <v>548.4871271815166</v>
      </c>
      <c r="I29" s="17">
        <v>3202.5</v>
      </c>
      <c r="J29" s="18">
        <f t="shared" si="1"/>
        <v>2703.0101083859895</v>
      </c>
      <c r="K29" s="19">
        <v>4270</v>
      </c>
      <c r="L29" s="20">
        <f t="shared" si="2"/>
        <v>3604.0134778479865</v>
      </c>
      <c r="M29" s="21">
        <v>5337.5</v>
      </c>
      <c r="N29" s="22">
        <f t="shared" si="3"/>
        <v>4505.0168473099829</v>
      </c>
    </row>
    <row r="30" spans="2:14" x14ac:dyDescent="0.3">
      <c r="B30" s="13" t="s">
        <v>146</v>
      </c>
      <c r="C30" s="49"/>
      <c r="D30" s="49"/>
      <c r="E30" s="1">
        <v>2400</v>
      </c>
      <c r="F30" s="1">
        <v>15</v>
      </c>
      <c r="G30" s="15">
        <v>713.8</v>
      </c>
      <c r="H30" s="16">
        <f t="shared" si="0"/>
        <v>575.2425968001271</v>
      </c>
      <c r="I30" s="17">
        <v>3916.5</v>
      </c>
      <c r="J30" s="18">
        <f t="shared" si="1"/>
        <v>3305.6484276327024</v>
      </c>
      <c r="K30" s="19">
        <v>5222</v>
      </c>
      <c r="L30" s="20">
        <f t="shared" si="2"/>
        <v>4407.5312368436025</v>
      </c>
      <c r="M30" s="21">
        <v>6527.5</v>
      </c>
      <c r="N30" s="22">
        <f t="shared" si="3"/>
        <v>5509.4140460545041</v>
      </c>
    </row>
    <row r="31" spans="2:14" x14ac:dyDescent="0.3">
      <c r="B31" s="13" t="s">
        <v>147</v>
      </c>
      <c r="C31" s="49"/>
      <c r="D31" s="49"/>
      <c r="E31" s="1">
        <v>2500</v>
      </c>
      <c r="F31" s="1">
        <v>12</v>
      </c>
      <c r="G31" s="15">
        <v>683.92</v>
      </c>
      <c r="H31" s="16">
        <f t="shared" si="0"/>
        <v>551.16267414337756</v>
      </c>
      <c r="I31" s="17">
        <v>3204.6</v>
      </c>
      <c r="J31" s="18">
        <f t="shared" si="1"/>
        <v>2704.7825740308331</v>
      </c>
      <c r="K31" s="19">
        <v>4272.8</v>
      </c>
      <c r="L31" s="20">
        <f t="shared" si="2"/>
        <v>3606.3767653744439</v>
      </c>
      <c r="M31" s="21">
        <v>5341</v>
      </c>
      <c r="N31" s="22">
        <f t="shared" si="3"/>
        <v>4507.9709567180553</v>
      </c>
    </row>
    <row r="32" spans="2:14" x14ac:dyDescent="0.3">
      <c r="B32" s="13" t="s">
        <v>148</v>
      </c>
      <c r="C32" s="49"/>
      <c r="D32" s="49"/>
      <c r="E32" s="1">
        <v>2600</v>
      </c>
      <c r="F32" s="1">
        <v>15</v>
      </c>
      <c r="G32" s="15">
        <v>717.12</v>
      </c>
      <c r="H32" s="16">
        <f t="shared" si="0"/>
        <v>577.91814376198818</v>
      </c>
      <c r="I32" s="17">
        <v>3918.6</v>
      </c>
      <c r="J32" s="18">
        <f t="shared" si="1"/>
        <v>3307.4208932775455</v>
      </c>
      <c r="K32" s="19">
        <v>5224.8</v>
      </c>
      <c r="L32" s="20">
        <f t="shared" si="2"/>
        <v>4409.8945243700609</v>
      </c>
      <c r="M32" s="21">
        <v>6531</v>
      </c>
      <c r="N32" s="22">
        <f t="shared" si="3"/>
        <v>5512.3681554625755</v>
      </c>
    </row>
    <row r="33" spans="2:14" x14ac:dyDescent="0.3">
      <c r="B33" s="13" t="s">
        <v>149</v>
      </c>
      <c r="C33" s="49"/>
      <c r="D33" s="49"/>
      <c r="E33" s="1">
        <v>2700</v>
      </c>
      <c r="F33" s="1">
        <v>15</v>
      </c>
      <c r="G33" s="15">
        <v>750.32</v>
      </c>
      <c r="H33" s="16">
        <f t="shared" si="0"/>
        <v>604.67361338059879</v>
      </c>
      <c r="I33" s="17">
        <v>3939.6</v>
      </c>
      <c r="J33" s="18">
        <f t="shared" si="1"/>
        <v>3325.1455497259781</v>
      </c>
      <c r="K33" s="19">
        <v>5252.8</v>
      </c>
      <c r="L33" s="20">
        <f t="shared" si="2"/>
        <v>4433.5273996346377</v>
      </c>
      <c r="M33" s="21">
        <v>6566</v>
      </c>
      <c r="N33" s="22">
        <f t="shared" si="3"/>
        <v>5541.9092495432969</v>
      </c>
    </row>
    <row r="34" spans="2:14" x14ac:dyDescent="0.3">
      <c r="B34" s="13" t="s">
        <v>150</v>
      </c>
      <c r="C34" s="49"/>
      <c r="D34" s="49"/>
      <c r="E34" s="1">
        <v>2800</v>
      </c>
      <c r="F34" s="1">
        <v>15</v>
      </c>
      <c r="G34" s="15">
        <v>783.52</v>
      </c>
      <c r="H34" s="16">
        <f t="shared" si="0"/>
        <v>631.4290829992093</v>
      </c>
      <c r="I34" s="17">
        <v>3960.6</v>
      </c>
      <c r="J34" s="18">
        <f t="shared" si="1"/>
        <v>3342.8702061744107</v>
      </c>
      <c r="K34" s="19">
        <v>5280.8</v>
      </c>
      <c r="L34" s="20">
        <f t="shared" si="2"/>
        <v>4457.1602748992145</v>
      </c>
      <c r="M34" s="21">
        <v>6601</v>
      </c>
      <c r="N34" s="22">
        <f t="shared" si="3"/>
        <v>5571.4503436240184</v>
      </c>
    </row>
    <row r="35" spans="2:14" x14ac:dyDescent="0.3">
      <c r="B35" s="13" t="s">
        <v>151</v>
      </c>
      <c r="C35" s="49"/>
      <c r="D35" s="49"/>
      <c r="E35" s="1">
        <v>2900</v>
      </c>
      <c r="F35" s="1">
        <v>15</v>
      </c>
      <c r="G35" s="15">
        <v>816.72</v>
      </c>
      <c r="H35" s="16">
        <f t="shared" si="0"/>
        <v>658.18455261781992</v>
      </c>
      <c r="I35" s="17">
        <v>3981.6</v>
      </c>
      <c r="J35" s="18">
        <f t="shared" si="1"/>
        <v>3360.5948626228437</v>
      </c>
      <c r="K35" s="19">
        <v>5308.8</v>
      </c>
      <c r="L35" s="20">
        <f t="shared" si="2"/>
        <v>4480.7931501637913</v>
      </c>
      <c r="M35" s="21">
        <v>6636</v>
      </c>
      <c r="N35" s="22">
        <f t="shared" si="3"/>
        <v>5600.9914377047389</v>
      </c>
    </row>
    <row r="36" spans="2:14" x14ac:dyDescent="0.3">
      <c r="B36" s="13" t="s">
        <v>152</v>
      </c>
      <c r="C36" s="49"/>
      <c r="D36" s="49"/>
      <c r="E36" s="1">
        <v>3000</v>
      </c>
      <c r="F36" s="1">
        <v>15</v>
      </c>
      <c r="G36" s="15">
        <v>849.92</v>
      </c>
      <c r="H36" s="16">
        <f t="shared" si="0"/>
        <v>684.94002223643042</v>
      </c>
      <c r="I36" s="17">
        <v>4002.6</v>
      </c>
      <c r="J36" s="18">
        <f t="shared" si="1"/>
        <v>3378.3195190712763</v>
      </c>
      <c r="K36" s="19">
        <v>5336.8</v>
      </c>
      <c r="L36" s="20">
        <f t="shared" si="2"/>
        <v>4504.426025428369</v>
      </c>
      <c r="M36" s="21">
        <v>6671</v>
      </c>
      <c r="N36" s="22">
        <f t="shared" si="3"/>
        <v>5630.5325317854604</v>
      </c>
    </row>
    <row r="37" spans="2:14" x14ac:dyDescent="0.3">
      <c r="B37" s="25" t="s">
        <v>153</v>
      </c>
      <c r="C37" s="49"/>
      <c r="D37" s="49"/>
      <c r="E37" s="29">
        <v>3100</v>
      </c>
      <c r="F37" s="1">
        <v>15</v>
      </c>
      <c r="G37" s="15">
        <v>883.12</v>
      </c>
      <c r="H37" s="16">
        <f t="shared" si="0"/>
        <v>711.69549185504104</v>
      </c>
      <c r="I37" s="17">
        <v>4023.6</v>
      </c>
      <c r="J37" s="18">
        <f t="shared" si="1"/>
        <v>3396.0441755197089</v>
      </c>
      <c r="K37" s="19">
        <v>5364.8</v>
      </c>
      <c r="L37" s="20">
        <f t="shared" si="2"/>
        <v>4528.0589006929458</v>
      </c>
      <c r="M37" s="21">
        <v>6706</v>
      </c>
      <c r="N37" s="22">
        <f t="shared" si="3"/>
        <v>5660.0736258661818</v>
      </c>
    </row>
    <row r="38" spans="2:14" x14ac:dyDescent="0.3">
      <c r="B38" s="25" t="s">
        <v>154</v>
      </c>
      <c r="C38" s="49"/>
      <c r="D38" s="49"/>
      <c r="E38" s="29">
        <v>3200</v>
      </c>
      <c r="F38" s="1">
        <v>18</v>
      </c>
      <c r="G38" s="15">
        <v>916.32</v>
      </c>
      <c r="H38" s="16">
        <f t="shared" si="0"/>
        <v>738.45096147365155</v>
      </c>
      <c r="I38" s="17">
        <v>4737.5999999999995</v>
      </c>
      <c r="J38" s="18">
        <f t="shared" si="1"/>
        <v>3998.6824947664209</v>
      </c>
      <c r="K38" s="19">
        <v>6316.8</v>
      </c>
      <c r="L38" s="20">
        <f t="shared" si="2"/>
        <v>5331.5766596885624</v>
      </c>
      <c r="M38" s="21">
        <v>7896</v>
      </c>
      <c r="N38" s="22">
        <f t="shared" si="3"/>
        <v>6664.4708246107029</v>
      </c>
    </row>
    <row r="39" spans="2:14" x14ac:dyDescent="0.3">
      <c r="B39" s="25" t="s">
        <v>155</v>
      </c>
      <c r="C39" s="49"/>
      <c r="D39" s="49"/>
      <c r="E39" s="29">
        <v>3300</v>
      </c>
      <c r="F39" s="1">
        <v>21</v>
      </c>
      <c r="G39" s="15">
        <v>949.52</v>
      </c>
      <c r="H39" s="16">
        <f t="shared" si="0"/>
        <v>765.20643109226205</v>
      </c>
      <c r="I39" s="17">
        <v>5451.5999999999995</v>
      </c>
      <c r="J39" s="18">
        <f t="shared" si="1"/>
        <v>4601.3208140131337</v>
      </c>
      <c r="K39" s="19">
        <v>7268.8</v>
      </c>
      <c r="L39" s="20">
        <f t="shared" si="2"/>
        <v>6135.0944186841789</v>
      </c>
      <c r="M39" s="21">
        <v>9086</v>
      </c>
      <c r="N39" s="22">
        <f t="shared" si="3"/>
        <v>7668.8680233552232</v>
      </c>
    </row>
    <row r="40" spans="2:14" x14ac:dyDescent="0.3">
      <c r="B40" s="25" t="s">
        <v>156</v>
      </c>
      <c r="C40" s="49"/>
      <c r="D40" s="49"/>
      <c r="E40" s="29">
        <v>3400</v>
      </c>
      <c r="F40" s="1">
        <v>21</v>
      </c>
      <c r="G40" s="15">
        <v>982.72</v>
      </c>
      <c r="H40" s="16">
        <f t="shared" si="0"/>
        <v>791.96190071087267</v>
      </c>
      <c r="I40" s="17">
        <v>5472.5999999999995</v>
      </c>
      <c r="J40" s="18">
        <f t="shared" si="1"/>
        <v>4619.0454704615659</v>
      </c>
      <c r="K40" s="19">
        <v>7296.8</v>
      </c>
      <c r="L40" s="20">
        <f t="shared" si="2"/>
        <v>6158.7272939487557</v>
      </c>
      <c r="M40" s="21">
        <v>9121</v>
      </c>
      <c r="N40" s="22">
        <f t="shared" si="3"/>
        <v>7698.4091174359446</v>
      </c>
    </row>
    <row r="41" spans="2:14" x14ac:dyDescent="0.3">
      <c r="B41" s="25" t="s">
        <v>157</v>
      </c>
      <c r="C41" s="49"/>
      <c r="D41" s="49"/>
      <c r="E41" s="29">
        <v>3500</v>
      </c>
      <c r="F41" s="1">
        <v>21</v>
      </c>
      <c r="G41" s="15">
        <v>1015.92</v>
      </c>
      <c r="H41" s="16">
        <f t="shared" si="0"/>
        <v>818.71737032948317</v>
      </c>
      <c r="I41" s="17">
        <v>5493.5999999999995</v>
      </c>
      <c r="J41" s="18">
        <f t="shared" si="1"/>
        <v>4636.7701269099989</v>
      </c>
      <c r="K41" s="19">
        <v>7324.8</v>
      </c>
      <c r="L41" s="20">
        <f t="shared" si="2"/>
        <v>6182.3601692133325</v>
      </c>
      <c r="M41" s="21">
        <v>9156</v>
      </c>
      <c r="N41" s="22">
        <f t="shared" si="3"/>
        <v>7727.9502115166661</v>
      </c>
    </row>
    <row r="42" spans="2:14" x14ac:dyDescent="0.3">
      <c r="B42" s="25" t="s">
        <v>158</v>
      </c>
      <c r="C42" s="49"/>
      <c r="D42" s="49"/>
      <c r="E42" s="29">
        <v>3600</v>
      </c>
      <c r="F42" s="1">
        <v>21</v>
      </c>
      <c r="G42" s="15">
        <v>1049.1199999999999</v>
      </c>
      <c r="H42" s="16">
        <f t="shared" si="0"/>
        <v>845.47283994809368</v>
      </c>
      <c r="I42" s="17">
        <v>5514.5999999999995</v>
      </c>
      <c r="J42" s="18">
        <f t="shared" si="1"/>
        <v>4654.494783358432</v>
      </c>
      <c r="K42" s="19">
        <v>7352.8</v>
      </c>
      <c r="L42" s="20">
        <f t="shared" si="2"/>
        <v>6205.9930444779093</v>
      </c>
      <c r="M42" s="21">
        <v>9191</v>
      </c>
      <c r="N42" s="22">
        <f t="shared" si="3"/>
        <v>7757.4913055973866</v>
      </c>
    </row>
    <row r="43" spans="2:14" x14ac:dyDescent="0.3">
      <c r="B43" s="25" t="s">
        <v>159</v>
      </c>
      <c r="C43" s="49"/>
      <c r="D43" s="49"/>
      <c r="E43" s="29">
        <v>3700</v>
      </c>
      <c r="F43" s="1">
        <v>21</v>
      </c>
      <c r="G43" s="15">
        <v>1082.32</v>
      </c>
      <c r="H43" s="16">
        <f t="shared" si="0"/>
        <v>872.2283095667043</v>
      </c>
      <c r="I43" s="17">
        <v>5535.5999999999995</v>
      </c>
      <c r="J43" s="18">
        <f t="shared" si="1"/>
        <v>4672.2194398068641</v>
      </c>
      <c r="K43" s="19">
        <v>7380.8</v>
      </c>
      <c r="L43" s="20">
        <f t="shared" si="2"/>
        <v>6229.625919742487</v>
      </c>
      <c r="M43" s="21">
        <v>9226</v>
      </c>
      <c r="N43" s="22">
        <f t="shared" si="3"/>
        <v>7787.032399678108</v>
      </c>
    </row>
    <row r="44" spans="2:14" x14ac:dyDescent="0.3">
      <c r="B44" s="25" t="s">
        <v>160</v>
      </c>
      <c r="C44" s="49"/>
      <c r="D44" s="49"/>
      <c r="E44" s="29">
        <v>3800</v>
      </c>
      <c r="F44" s="1">
        <v>21</v>
      </c>
      <c r="G44" s="15">
        <v>1115.52</v>
      </c>
      <c r="H44" s="16">
        <f t="shared" si="0"/>
        <v>898.98377918531492</v>
      </c>
      <c r="I44" s="17">
        <v>5556.5999999999995</v>
      </c>
      <c r="J44" s="18">
        <f t="shared" si="1"/>
        <v>4689.9440962552972</v>
      </c>
      <c r="K44" s="19">
        <v>7408.8</v>
      </c>
      <c r="L44" s="20">
        <f t="shared" si="2"/>
        <v>6253.2587950070638</v>
      </c>
      <c r="M44" s="21">
        <v>9261</v>
      </c>
      <c r="N44" s="22">
        <f t="shared" si="3"/>
        <v>7816.5734937588295</v>
      </c>
    </row>
    <row r="45" spans="2:14" x14ac:dyDescent="0.3">
      <c r="B45" s="25" t="s">
        <v>161</v>
      </c>
      <c r="C45" s="49"/>
      <c r="D45" s="49"/>
      <c r="E45" s="29">
        <v>3900</v>
      </c>
      <c r="F45" s="23">
        <v>21</v>
      </c>
      <c r="G45" s="15">
        <v>1148.72</v>
      </c>
      <c r="H45" s="16">
        <f t="shared" si="0"/>
        <v>925.73924880392553</v>
      </c>
      <c r="I45" s="17">
        <v>5577.5999999999995</v>
      </c>
      <c r="J45" s="18">
        <f t="shared" si="1"/>
        <v>4707.6687527037302</v>
      </c>
      <c r="K45" s="19">
        <v>7436.8</v>
      </c>
      <c r="L45" s="20">
        <f t="shared" si="2"/>
        <v>6276.8916702716406</v>
      </c>
      <c r="M45" s="21">
        <v>9296</v>
      </c>
      <c r="N45" s="22">
        <f t="shared" si="3"/>
        <v>7846.11458783955</v>
      </c>
    </row>
    <row r="46" spans="2:14" x14ac:dyDescent="0.3">
      <c r="B46" s="25" t="s">
        <v>162</v>
      </c>
      <c r="C46" s="49"/>
      <c r="D46" s="49"/>
      <c r="E46" s="29">
        <v>4000</v>
      </c>
      <c r="F46" s="23">
        <v>24</v>
      </c>
      <c r="G46" s="15">
        <v>1181.92</v>
      </c>
      <c r="H46" s="16">
        <f t="shared" si="0"/>
        <v>952.49471842253615</v>
      </c>
      <c r="I46" s="17">
        <v>6291.5999999999995</v>
      </c>
      <c r="J46" s="18">
        <f t="shared" si="1"/>
        <v>5310.3070719504422</v>
      </c>
      <c r="K46" s="19">
        <v>8388.8000000000011</v>
      </c>
      <c r="L46" s="20">
        <f t="shared" si="2"/>
        <v>7080.409429267258</v>
      </c>
      <c r="M46" s="21">
        <v>10486</v>
      </c>
      <c r="N46" s="22">
        <f t="shared" si="3"/>
        <v>8850.5117865840712</v>
      </c>
    </row>
    <row r="47" spans="2:14" x14ac:dyDescent="0.3">
      <c r="B47" s="25" t="s">
        <v>163</v>
      </c>
      <c r="C47" s="49"/>
      <c r="D47" s="49"/>
      <c r="E47" s="29">
        <v>4100</v>
      </c>
      <c r="F47" s="23">
        <v>24</v>
      </c>
      <c r="G47" s="15">
        <v>1215.1199999999999</v>
      </c>
      <c r="H47" s="16">
        <f t="shared" si="0"/>
        <v>979.25018804114654</v>
      </c>
      <c r="I47" s="17">
        <v>6312.5999999999995</v>
      </c>
      <c r="J47" s="18">
        <f t="shared" si="1"/>
        <v>5328.0317283988752</v>
      </c>
      <c r="K47" s="19">
        <v>8416.8000000000011</v>
      </c>
      <c r="L47" s="20">
        <f t="shared" si="2"/>
        <v>7104.0423045318348</v>
      </c>
      <c r="M47" s="21">
        <v>10521</v>
      </c>
      <c r="N47" s="22">
        <f t="shared" si="3"/>
        <v>8880.0528806647926</v>
      </c>
    </row>
    <row r="48" spans="2:14" x14ac:dyDescent="0.3">
      <c r="B48" s="25" t="s">
        <v>164</v>
      </c>
      <c r="C48" s="49"/>
      <c r="D48" s="49"/>
      <c r="E48" s="29">
        <v>4200</v>
      </c>
      <c r="F48" s="23">
        <v>24</v>
      </c>
      <c r="G48" s="15">
        <v>1248.32</v>
      </c>
      <c r="H48" s="16">
        <f t="shared" si="0"/>
        <v>1006.0056576597572</v>
      </c>
      <c r="I48" s="17">
        <v>6333.5999999999995</v>
      </c>
      <c r="J48" s="18">
        <f t="shared" si="1"/>
        <v>5345.7563848473073</v>
      </c>
      <c r="K48" s="19">
        <v>8444.8000000000011</v>
      </c>
      <c r="L48" s="20">
        <f t="shared" si="2"/>
        <v>7127.6751797964116</v>
      </c>
      <c r="M48" s="21">
        <v>10556</v>
      </c>
      <c r="N48" s="22">
        <f t="shared" si="3"/>
        <v>8909.5939747455141</v>
      </c>
    </row>
    <row r="49" spans="2:14" x14ac:dyDescent="0.3">
      <c r="B49" s="25" t="s">
        <v>165</v>
      </c>
      <c r="C49" s="49"/>
      <c r="D49" s="49"/>
      <c r="E49" s="29">
        <v>4300</v>
      </c>
      <c r="F49" s="23">
        <v>24</v>
      </c>
      <c r="G49" s="15">
        <v>1281.52</v>
      </c>
      <c r="H49" s="16">
        <f t="shared" si="0"/>
        <v>1032.7611272783677</v>
      </c>
      <c r="I49" s="17">
        <v>6354.5999999999995</v>
      </c>
      <c r="J49" s="18">
        <f t="shared" si="1"/>
        <v>5363.4810412957404</v>
      </c>
      <c r="K49" s="19">
        <v>8472.8000000000011</v>
      </c>
      <c r="L49" s="20">
        <f t="shared" si="2"/>
        <v>7151.3080550609884</v>
      </c>
      <c r="M49" s="21">
        <v>10591</v>
      </c>
      <c r="N49" s="22">
        <f t="shared" si="3"/>
        <v>8939.1350688262355</v>
      </c>
    </row>
    <row r="50" spans="2:14" x14ac:dyDescent="0.3">
      <c r="B50" s="25" t="s">
        <v>166</v>
      </c>
      <c r="C50" s="49"/>
      <c r="D50" s="49"/>
      <c r="E50" s="29">
        <v>4400</v>
      </c>
      <c r="F50" s="23">
        <v>24</v>
      </c>
      <c r="G50" s="15">
        <v>1314.72</v>
      </c>
      <c r="H50" s="16">
        <f t="shared" si="0"/>
        <v>1059.5165968969784</v>
      </c>
      <c r="I50" s="17">
        <v>6375.5999999999995</v>
      </c>
      <c r="J50" s="18">
        <f t="shared" si="1"/>
        <v>5381.2056977441734</v>
      </c>
      <c r="K50" s="19">
        <v>8500.8000000000011</v>
      </c>
      <c r="L50" s="20">
        <f t="shared" si="2"/>
        <v>7174.9409303255661</v>
      </c>
      <c r="M50" s="21">
        <v>10626</v>
      </c>
      <c r="N50" s="22">
        <f t="shared" si="3"/>
        <v>8968.676162906957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opLeftCell="G1" zoomScaleNormal="100" workbookViewId="0">
      <selection activeCell="I9" sqref="I9"/>
    </sheetView>
  </sheetViews>
  <sheetFormatPr defaultRowHeight="14.4" x14ac:dyDescent="0.3"/>
  <cols>
    <col min="1" max="1" width="2.5546875" customWidth="1"/>
    <col min="2" max="2" width="37.10937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8.2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9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6.75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3.2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241</v>
      </c>
      <c r="C14" s="48">
        <v>250</v>
      </c>
      <c r="D14" s="48">
        <v>152</v>
      </c>
      <c r="E14" s="1">
        <v>800</v>
      </c>
      <c r="F14" s="1">
        <v>3</v>
      </c>
      <c r="G14" s="15">
        <v>222.07499999999999</v>
      </c>
      <c r="H14" s="16">
        <f>G14*POWER((($E$4+$E$6)/2-$E$8)/70,1.4)</f>
        <v>178.96749745641387</v>
      </c>
      <c r="I14" s="17">
        <v>1054.05</v>
      </c>
      <c r="J14" s="18">
        <f>I14*POWER((($E$4+$E$6)/2-$E$8)/70,1.1)</f>
        <v>889.65114902240509</v>
      </c>
      <c r="K14" s="19">
        <v>1405.4</v>
      </c>
      <c r="L14" s="20">
        <f>K14*POWER((($E$4+$E$6)/2-$E$8)/70,1.1)</f>
        <v>1186.2015320298735</v>
      </c>
      <c r="M14" s="21">
        <v>1756.75</v>
      </c>
      <c r="N14" s="22">
        <f>M14*POWER((($E$4+$E$6)/2-$E$8)/70,1.1)</f>
        <v>1482.7519150373419</v>
      </c>
    </row>
    <row r="15" spans="2:14" x14ac:dyDescent="0.3">
      <c r="B15" s="13" t="s">
        <v>242</v>
      </c>
      <c r="C15" s="49"/>
      <c r="D15" s="49"/>
      <c r="E15" s="1">
        <v>900</v>
      </c>
      <c r="F15" s="1">
        <v>3</v>
      </c>
      <c r="G15" s="15">
        <v>264.375</v>
      </c>
      <c r="H15" s="16">
        <f t="shared" ref="H15:H50" si="0">G15*POWER((($E$4+$E$6)/2-$E$8)/70,1.4)</f>
        <v>213.05654459096891</v>
      </c>
      <c r="I15" s="17">
        <v>1082.25</v>
      </c>
      <c r="J15" s="18">
        <f t="shared" ref="J15:J50" si="1">I15*POWER((($E$4+$E$6)/2-$E$8)/70,1.1)</f>
        <v>913.45283053887192</v>
      </c>
      <c r="K15" s="19">
        <v>1443</v>
      </c>
      <c r="L15" s="20">
        <f t="shared" ref="L15:L50" si="2">K15*POWER((($E$4+$E$6)/2-$E$8)/70,1.1)</f>
        <v>1217.9371073851626</v>
      </c>
      <c r="M15" s="21">
        <v>1803.75</v>
      </c>
      <c r="N15" s="22">
        <f t="shared" ref="N15:N50" si="3">M15*POWER((($E$4+$E$6)/2-$E$8)/70,1.1)</f>
        <v>1522.4213842314532</v>
      </c>
    </row>
    <row r="16" spans="2:14" x14ac:dyDescent="0.3">
      <c r="B16" s="13" t="s">
        <v>243</v>
      </c>
      <c r="C16" s="49"/>
      <c r="D16" s="49"/>
      <c r="E16" s="1">
        <v>1000</v>
      </c>
      <c r="F16" s="1">
        <v>3</v>
      </c>
      <c r="G16" s="15">
        <v>306.67500000000001</v>
      </c>
      <c r="H16" s="16">
        <f t="shared" si="0"/>
        <v>247.14559172552393</v>
      </c>
      <c r="I16" s="17">
        <v>1110.45</v>
      </c>
      <c r="J16" s="18">
        <f t="shared" si="1"/>
        <v>937.25451205533875</v>
      </c>
      <c r="K16" s="19">
        <v>1480.6000000000001</v>
      </c>
      <c r="L16" s="20">
        <f t="shared" si="2"/>
        <v>1249.6726827404518</v>
      </c>
      <c r="M16" s="21">
        <v>1850.75</v>
      </c>
      <c r="N16" s="22">
        <f t="shared" si="3"/>
        <v>1562.0908534255645</v>
      </c>
    </row>
    <row r="17" spans="2:14" x14ac:dyDescent="0.3">
      <c r="B17" s="13" t="s">
        <v>244</v>
      </c>
      <c r="C17" s="49"/>
      <c r="D17" s="49"/>
      <c r="E17" s="1">
        <v>1100</v>
      </c>
      <c r="F17" s="1">
        <v>3</v>
      </c>
      <c r="G17" s="15">
        <v>348.97500000000002</v>
      </c>
      <c r="H17" s="16">
        <f t="shared" si="0"/>
        <v>281.23463886007897</v>
      </c>
      <c r="I17" s="17">
        <v>1138.6499999999999</v>
      </c>
      <c r="J17" s="18">
        <f t="shared" si="1"/>
        <v>961.05619357180547</v>
      </c>
      <c r="K17" s="19">
        <v>1518.2</v>
      </c>
      <c r="L17" s="20">
        <f t="shared" si="2"/>
        <v>1281.4082580957408</v>
      </c>
      <c r="M17" s="21">
        <v>1897.75</v>
      </c>
      <c r="N17" s="22">
        <f t="shared" si="3"/>
        <v>1601.7603226196759</v>
      </c>
    </row>
    <row r="18" spans="2:14" x14ac:dyDescent="0.3">
      <c r="B18" s="13" t="s">
        <v>245</v>
      </c>
      <c r="C18" s="49"/>
      <c r="D18" s="49"/>
      <c r="E18" s="1">
        <v>1200</v>
      </c>
      <c r="F18" s="1">
        <v>6</v>
      </c>
      <c r="G18" s="15">
        <v>391.27499999999998</v>
      </c>
      <c r="H18" s="16">
        <f t="shared" si="0"/>
        <v>315.32368599463399</v>
      </c>
      <c r="I18" s="17">
        <v>2072.85</v>
      </c>
      <c r="J18" s="18">
        <f t="shared" si="1"/>
        <v>1749.5501961492266</v>
      </c>
      <c r="K18" s="19">
        <v>2763.8</v>
      </c>
      <c r="L18" s="20">
        <f t="shared" si="2"/>
        <v>2332.733594865636</v>
      </c>
      <c r="M18" s="21">
        <v>3454.75</v>
      </c>
      <c r="N18" s="22">
        <f t="shared" si="3"/>
        <v>2915.9169935820446</v>
      </c>
    </row>
    <row r="19" spans="2:14" x14ac:dyDescent="0.3">
      <c r="B19" s="13" t="s">
        <v>246</v>
      </c>
      <c r="C19" s="49"/>
      <c r="D19" s="49"/>
      <c r="E19" s="1">
        <v>1300</v>
      </c>
      <c r="F19" s="1">
        <v>6</v>
      </c>
      <c r="G19" s="15">
        <v>433.57499999999999</v>
      </c>
      <c r="H19" s="16">
        <f t="shared" si="0"/>
        <v>349.41273312918901</v>
      </c>
      <c r="I19" s="17">
        <v>2101.0499999999997</v>
      </c>
      <c r="J19" s="18">
        <f t="shared" si="1"/>
        <v>1773.3518776656933</v>
      </c>
      <c r="K19" s="19">
        <v>2801.4</v>
      </c>
      <c r="L19" s="20">
        <f t="shared" si="2"/>
        <v>2364.4691702209248</v>
      </c>
      <c r="M19" s="21">
        <v>3501.75</v>
      </c>
      <c r="N19" s="22">
        <f t="shared" si="3"/>
        <v>2955.5864627761562</v>
      </c>
    </row>
    <row r="20" spans="2:14" x14ac:dyDescent="0.3">
      <c r="B20" s="13" t="s">
        <v>247</v>
      </c>
      <c r="C20" s="49"/>
      <c r="D20" s="49"/>
      <c r="E20" s="1">
        <v>1400</v>
      </c>
      <c r="F20" s="1">
        <v>6</v>
      </c>
      <c r="G20" s="15">
        <v>475.875</v>
      </c>
      <c r="H20" s="16">
        <f t="shared" si="0"/>
        <v>383.50178026374402</v>
      </c>
      <c r="I20" s="17">
        <v>2129.25</v>
      </c>
      <c r="J20" s="18">
        <f t="shared" si="1"/>
        <v>1797.1535591821603</v>
      </c>
      <c r="K20" s="19">
        <v>2839</v>
      </c>
      <c r="L20" s="20">
        <f t="shared" si="2"/>
        <v>2396.204745576214</v>
      </c>
      <c r="M20" s="21">
        <v>3548.75</v>
      </c>
      <c r="N20" s="22">
        <f t="shared" si="3"/>
        <v>2995.2559319702673</v>
      </c>
    </row>
    <row r="21" spans="2:14" x14ac:dyDescent="0.3">
      <c r="B21" s="13" t="s">
        <v>248</v>
      </c>
      <c r="C21" s="49"/>
      <c r="D21" s="49"/>
      <c r="E21" s="1">
        <v>1500</v>
      </c>
      <c r="F21" s="1">
        <v>6</v>
      </c>
      <c r="G21" s="15">
        <v>518.17499999999995</v>
      </c>
      <c r="H21" s="16">
        <f t="shared" si="0"/>
        <v>417.59082739829904</v>
      </c>
      <c r="I21" s="17">
        <v>2157.4499999999998</v>
      </c>
      <c r="J21" s="18">
        <f t="shared" si="1"/>
        <v>1820.955240698627</v>
      </c>
      <c r="K21" s="19">
        <v>2876.6000000000004</v>
      </c>
      <c r="L21" s="20">
        <f t="shared" si="2"/>
        <v>2427.9403209315033</v>
      </c>
      <c r="M21" s="21">
        <v>3595.75</v>
      </c>
      <c r="N21" s="22">
        <f t="shared" si="3"/>
        <v>3034.9254011643784</v>
      </c>
    </row>
    <row r="22" spans="2:14" x14ac:dyDescent="0.3">
      <c r="B22" s="13" t="s">
        <v>249</v>
      </c>
      <c r="C22" s="49"/>
      <c r="D22" s="49"/>
      <c r="E22" s="1">
        <v>1600</v>
      </c>
      <c r="F22" s="1">
        <v>9</v>
      </c>
      <c r="G22" s="15">
        <v>560.47500000000002</v>
      </c>
      <c r="H22" s="16">
        <f t="shared" si="0"/>
        <v>451.67987453285411</v>
      </c>
      <c r="I22" s="17">
        <v>3091.65</v>
      </c>
      <c r="J22" s="18">
        <f t="shared" si="1"/>
        <v>2609.4492432760485</v>
      </c>
      <c r="K22" s="19">
        <v>4122.2</v>
      </c>
      <c r="L22" s="20">
        <f t="shared" si="2"/>
        <v>3479.2656577013977</v>
      </c>
      <c r="M22" s="21">
        <v>5152.75</v>
      </c>
      <c r="N22" s="22">
        <f t="shared" si="3"/>
        <v>4349.0820721267473</v>
      </c>
    </row>
    <row r="23" spans="2:14" x14ac:dyDescent="0.3">
      <c r="B23" s="13" t="s">
        <v>250</v>
      </c>
      <c r="C23" s="49"/>
      <c r="D23" s="49"/>
      <c r="E23" s="1">
        <v>1700</v>
      </c>
      <c r="F23" s="1">
        <v>9</v>
      </c>
      <c r="G23" s="15">
        <v>602.77499999999998</v>
      </c>
      <c r="H23" s="16">
        <f t="shared" si="0"/>
        <v>485.76892166740907</v>
      </c>
      <c r="I23" s="17">
        <v>3119.85</v>
      </c>
      <c r="J23" s="18">
        <f t="shared" si="1"/>
        <v>2633.250924792515</v>
      </c>
      <c r="K23" s="19">
        <v>4159.8</v>
      </c>
      <c r="L23" s="20">
        <f t="shared" si="2"/>
        <v>3511.0012330566869</v>
      </c>
      <c r="M23" s="21">
        <v>5199.75</v>
      </c>
      <c r="N23" s="22">
        <f t="shared" si="3"/>
        <v>4388.7515413208585</v>
      </c>
    </row>
    <row r="24" spans="2:14" x14ac:dyDescent="0.3">
      <c r="B24" s="13" t="s">
        <v>251</v>
      </c>
      <c r="C24" s="49"/>
      <c r="D24" s="49"/>
      <c r="E24" s="1">
        <v>1800</v>
      </c>
      <c r="F24" s="1">
        <v>9</v>
      </c>
      <c r="G24" s="15">
        <v>645.07500000000005</v>
      </c>
      <c r="H24" s="16">
        <f t="shared" si="0"/>
        <v>519.85796880196415</v>
      </c>
      <c r="I24" s="17">
        <v>3148.0499999999997</v>
      </c>
      <c r="J24" s="18">
        <f t="shared" si="1"/>
        <v>2657.0526063089819</v>
      </c>
      <c r="K24" s="19">
        <v>4197.4000000000005</v>
      </c>
      <c r="L24" s="20">
        <f t="shared" si="2"/>
        <v>3542.7368084119767</v>
      </c>
      <c r="M24" s="21">
        <v>5246.75</v>
      </c>
      <c r="N24" s="22">
        <f t="shared" si="3"/>
        <v>4428.4210105149705</v>
      </c>
    </row>
    <row r="25" spans="2:14" x14ac:dyDescent="0.3">
      <c r="B25" s="13" t="s">
        <v>252</v>
      </c>
      <c r="C25" s="49"/>
      <c r="D25" s="49"/>
      <c r="E25" s="1">
        <v>1900</v>
      </c>
      <c r="F25" s="1">
        <v>9</v>
      </c>
      <c r="G25" s="15">
        <v>687.375</v>
      </c>
      <c r="H25" s="16">
        <f t="shared" si="0"/>
        <v>553.94701593651916</v>
      </c>
      <c r="I25" s="17">
        <v>3176.25</v>
      </c>
      <c r="J25" s="18">
        <f t="shared" si="1"/>
        <v>2680.8542878254489</v>
      </c>
      <c r="K25" s="19">
        <v>4235</v>
      </c>
      <c r="L25" s="20">
        <f t="shared" si="2"/>
        <v>3574.472383767265</v>
      </c>
      <c r="M25" s="21">
        <v>5293.75</v>
      </c>
      <c r="N25" s="22">
        <f t="shared" si="3"/>
        <v>4468.0904797090816</v>
      </c>
    </row>
    <row r="26" spans="2:14" x14ac:dyDescent="0.3">
      <c r="B26" s="13" t="s">
        <v>253</v>
      </c>
      <c r="C26" s="49"/>
      <c r="D26" s="49"/>
      <c r="E26" s="1">
        <v>2000</v>
      </c>
      <c r="F26" s="1">
        <v>12</v>
      </c>
      <c r="G26" s="15">
        <v>729.67499999999995</v>
      </c>
      <c r="H26" s="16">
        <f t="shared" si="0"/>
        <v>588.03606307107418</v>
      </c>
      <c r="I26" s="17">
        <v>4110.45</v>
      </c>
      <c r="J26" s="18">
        <f t="shared" si="1"/>
        <v>3469.3482904028701</v>
      </c>
      <c r="K26" s="19">
        <v>5480.6</v>
      </c>
      <c r="L26" s="20">
        <f t="shared" si="2"/>
        <v>4625.7977205371608</v>
      </c>
      <c r="M26" s="21">
        <v>6850.75</v>
      </c>
      <c r="N26" s="22">
        <f t="shared" si="3"/>
        <v>5782.2471506714501</v>
      </c>
    </row>
    <row r="27" spans="2:14" x14ac:dyDescent="0.3">
      <c r="B27" s="13" t="s">
        <v>254</v>
      </c>
      <c r="C27" s="49"/>
      <c r="D27" s="49"/>
      <c r="E27" s="1">
        <v>2100</v>
      </c>
      <c r="F27" s="1">
        <v>12</v>
      </c>
      <c r="G27" s="15">
        <v>771.97500000000002</v>
      </c>
      <c r="H27" s="16">
        <f t="shared" si="0"/>
        <v>622.1251102056292</v>
      </c>
      <c r="I27" s="17">
        <v>4138.6499999999996</v>
      </c>
      <c r="J27" s="18">
        <f t="shared" si="1"/>
        <v>3493.1499719193366</v>
      </c>
      <c r="K27" s="19">
        <v>5518.2000000000007</v>
      </c>
      <c r="L27" s="20">
        <f t="shared" si="2"/>
        <v>4657.53329589245</v>
      </c>
      <c r="M27" s="21">
        <v>6897.75</v>
      </c>
      <c r="N27" s="22">
        <f t="shared" si="3"/>
        <v>5821.9166198655612</v>
      </c>
    </row>
    <row r="28" spans="2:14" x14ac:dyDescent="0.3">
      <c r="B28" s="13" t="s">
        <v>255</v>
      </c>
      <c r="C28" s="49"/>
      <c r="D28" s="49"/>
      <c r="E28" s="1">
        <v>2200</v>
      </c>
      <c r="F28" s="1">
        <v>12</v>
      </c>
      <c r="G28" s="15">
        <v>814.27499999999998</v>
      </c>
      <c r="H28" s="16">
        <f t="shared" si="0"/>
        <v>656.21415734018422</v>
      </c>
      <c r="I28" s="17">
        <v>4166.8499999999995</v>
      </c>
      <c r="J28" s="18">
        <f t="shared" si="1"/>
        <v>3516.9516534358031</v>
      </c>
      <c r="K28" s="19">
        <v>5555.8</v>
      </c>
      <c r="L28" s="20">
        <f t="shared" si="2"/>
        <v>4689.2688712477384</v>
      </c>
      <c r="M28" s="21">
        <v>6944.75</v>
      </c>
      <c r="N28" s="22">
        <f t="shared" si="3"/>
        <v>5861.5860890596732</v>
      </c>
    </row>
    <row r="29" spans="2:14" x14ac:dyDescent="0.3">
      <c r="B29" s="13" t="s">
        <v>256</v>
      </c>
      <c r="C29" s="49"/>
      <c r="D29" s="49"/>
      <c r="E29" s="1">
        <v>2300</v>
      </c>
      <c r="F29" s="1">
        <v>12</v>
      </c>
      <c r="G29" s="15">
        <v>856.57500000000005</v>
      </c>
      <c r="H29" s="16">
        <f t="shared" si="0"/>
        <v>690.30320447473935</v>
      </c>
      <c r="I29" s="17">
        <v>4195.05</v>
      </c>
      <c r="J29" s="18">
        <f t="shared" si="1"/>
        <v>3540.7533349522705</v>
      </c>
      <c r="K29" s="19">
        <v>5593.4000000000005</v>
      </c>
      <c r="L29" s="20">
        <f t="shared" si="2"/>
        <v>4721.0044466030276</v>
      </c>
      <c r="M29" s="21">
        <v>6991.75</v>
      </c>
      <c r="N29" s="22">
        <f t="shared" si="3"/>
        <v>5901.2555582537843</v>
      </c>
    </row>
    <row r="30" spans="2:14" x14ac:dyDescent="0.3">
      <c r="B30" s="13" t="s">
        <v>257</v>
      </c>
      <c r="C30" s="49"/>
      <c r="D30" s="49"/>
      <c r="E30" s="1">
        <v>2400</v>
      </c>
      <c r="F30" s="1">
        <v>15</v>
      </c>
      <c r="G30" s="15">
        <v>898.875</v>
      </c>
      <c r="H30" s="16">
        <f t="shared" si="0"/>
        <v>724.39225160929425</v>
      </c>
      <c r="I30" s="17">
        <v>5129.25</v>
      </c>
      <c r="J30" s="18">
        <f t="shared" si="1"/>
        <v>4329.2473375296913</v>
      </c>
      <c r="K30" s="19">
        <v>6839</v>
      </c>
      <c r="L30" s="20">
        <f t="shared" si="2"/>
        <v>5772.3297833729221</v>
      </c>
      <c r="M30" s="21">
        <v>8548.75</v>
      </c>
      <c r="N30" s="22">
        <f t="shared" si="3"/>
        <v>7215.4122292161528</v>
      </c>
    </row>
    <row r="31" spans="2:14" x14ac:dyDescent="0.3">
      <c r="B31" s="13" t="s">
        <v>258</v>
      </c>
      <c r="C31" s="49"/>
      <c r="D31" s="49"/>
      <c r="E31" s="1">
        <v>2500</v>
      </c>
      <c r="F31" s="1">
        <v>12</v>
      </c>
      <c r="G31" s="15">
        <v>843.88499999999999</v>
      </c>
      <c r="H31" s="16">
        <f t="shared" si="0"/>
        <v>680.07649033437269</v>
      </c>
      <c r="I31" s="17">
        <v>4186.5899999999992</v>
      </c>
      <c r="J31" s="18">
        <f t="shared" si="1"/>
        <v>3533.6128304973299</v>
      </c>
      <c r="K31" s="19">
        <v>5582.12</v>
      </c>
      <c r="L31" s="20">
        <f t="shared" si="2"/>
        <v>4711.4837739964405</v>
      </c>
      <c r="M31" s="21">
        <v>6977.65</v>
      </c>
      <c r="N31" s="22">
        <f t="shared" si="3"/>
        <v>5889.3547174955502</v>
      </c>
    </row>
    <row r="32" spans="2:14" x14ac:dyDescent="0.3">
      <c r="B32" s="13" t="s">
        <v>259</v>
      </c>
      <c r="C32" s="49"/>
      <c r="D32" s="49"/>
      <c r="E32" s="1">
        <v>2600</v>
      </c>
      <c r="F32" s="1">
        <v>15</v>
      </c>
      <c r="G32" s="15">
        <v>886.18499999999995</v>
      </c>
      <c r="H32" s="16">
        <f t="shared" si="0"/>
        <v>714.16553746892771</v>
      </c>
      <c r="I32" s="17">
        <v>5120.79</v>
      </c>
      <c r="J32" s="18">
        <f t="shared" si="1"/>
        <v>4322.1068330747521</v>
      </c>
      <c r="K32" s="19">
        <v>6827.72</v>
      </c>
      <c r="L32" s="20">
        <f t="shared" si="2"/>
        <v>5762.8091107663358</v>
      </c>
      <c r="M32" s="21">
        <v>8534.65</v>
      </c>
      <c r="N32" s="22">
        <f t="shared" si="3"/>
        <v>7203.5113884579196</v>
      </c>
    </row>
    <row r="33" spans="2:14" x14ac:dyDescent="0.3">
      <c r="B33" s="13" t="s">
        <v>260</v>
      </c>
      <c r="C33" s="49"/>
      <c r="D33" s="49"/>
      <c r="E33" s="1">
        <v>2700</v>
      </c>
      <c r="F33" s="1">
        <v>15</v>
      </c>
      <c r="G33" s="15">
        <v>928.48500000000001</v>
      </c>
      <c r="H33" s="16">
        <f t="shared" si="0"/>
        <v>748.25458460348284</v>
      </c>
      <c r="I33" s="17">
        <v>5148.99</v>
      </c>
      <c r="J33" s="18">
        <f t="shared" si="1"/>
        <v>4345.9085145912186</v>
      </c>
      <c r="K33" s="19">
        <v>6865.32</v>
      </c>
      <c r="L33" s="20">
        <f t="shared" si="2"/>
        <v>5794.5446861216242</v>
      </c>
      <c r="M33" s="21">
        <v>8581.65</v>
      </c>
      <c r="N33" s="22">
        <f t="shared" si="3"/>
        <v>7243.1808576520307</v>
      </c>
    </row>
    <row r="34" spans="2:14" x14ac:dyDescent="0.3">
      <c r="B34" s="13" t="s">
        <v>261</v>
      </c>
      <c r="C34" s="49"/>
      <c r="D34" s="49"/>
      <c r="E34" s="1">
        <v>2800</v>
      </c>
      <c r="F34" s="1">
        <v>15</v>
      </c>
      <c r="G34" s="15">
        <v>970.78499999999997</v>
      </c>
      <c r="H34" s="16">
        <f t="shared" si="0"/>
        <v>782.34363173803786</v>
      </c>
      <c r="I34" s="17">
        <v>5177.1899999999996</v>
      </c>
      <c r="J34" s="18">
        <f t="shared" si="1"/>
        <v>4369.7101961076851</v>
      </c>
      <c r="K34" s="19">
        <v>6902.92</v>
      </c>
      <c r="L34" s="20">
        <f t="shared" si="2"/>
        <v>5826.2802614769134</v>
      </c>
      <c r="M34" s="21">
        <v>8628.65</v>
      </c>
      <c r="N34" s="22">
        <f t="shared" si="3"/>
        <v>7282.8503268461418</v>
      </c>
    </row>
    <row r="35" spans="2:14" x14ac:dyDescent="0.3">
      <c r="B35" s="13" t="s">
        <v>262</v>
      </c>
      <c r="C35" s="49"/>
      <c r="D35" s="49"/>
      <c r="E35" s="1">
        <v>2900</v>
      </c>
      <c r="F35" s="1">
        <v>15</v>
      </c>
      <c r="G35" s="15">
        <v>1013.085</v>
      </c>
      <c r="H35" s="16">
        <f t="shared" si="0"/>
        <v>816.43267887259287</v>
      </c>
      <c r="I35" s="17">
        <v>5205.3899999999994</v>
      </c>
      <c r="J35" s="18">
        <f t="shared" si="1"/>
        <v>4393.5118776241516</v>
      </c>
      <c r="K35" s="19">
        <v>6940.52</v>
      </c>
      <c r="L35" s="20">
        <f t="shared" si="2"/>
        <v>5858.0158368322027</v>
      </c>
      <c r="M35" s="21">
        <v>8675.65</v>
      </c>
      <c r="N35" s="22">
        <f t="shared" si="3"/>
        <v>7322.5197960402529</v>
      </c>
    </row>
    <row r="36" spans="2:14" x14ac:dyDescent="0.3">
      <c r="B36" s="13" t="s">
        <v>263</v>
      </c>
      <c r="C36" s="49"/>
      <c r="D36" s="49"/>
      <c r="E36" s="1">
        <v>3000</v>
      </c>
      <c r="F36" s="1">
        <v>15</v>
      </c>
      <c r="G36" s="15">
        <v>1055.385</v>
      </c>
      <c r="H36" s="16">
        <f t="shared" si="0"/>
        <v>850.52172600714789</v>
      </c>
      <c r="I36" s="17">
        <v>5233.5899999999992</v>
      </c>
      <c r="J36" s="18">
        <f t="shared" si="1"/>
        <v>4417.3135591406181</v>
      </c>
      <c r="K36" s="19">
        <v>6978.12</v>
      </c>
      <c r="L36" s="20">
        <f t="shared" si="2"/>
        <v>5889.751412187492</v>
      </c>
      <c r="M36" s="21">
        <v>8722.65</v>
      </c>
      <c r="N36" s="22">
        <f t="shared" si="3"/>
        <v>7362.189265234364</v>
      </c>
    </row>
    <row r="37" spans="2:14" x14ac:dyDescent="0.3">
      <c r="B37" s="25" t="s">
        <v>264</v>
      </c>
      <c r="C37" s="49"/>
      <c r="D37" s="49"/>
      <c r="E37" s="29">
        <v>3100</v>
      </c>
      <c r="F37" s="1">
        <v>15</v>
      </c>
      <c r="G37" s="15">
        <v>1097.6849999999999</v>
      </c>
      <c r="H37" s="16">
        <f t="shared" si="0"/>
        <v>884.61077314170291</v>
      </c>
      <c r="I37" s="17">
        <v>5261.79</v>
      </c>
      <c r="J37" s="18">
        <f t="shared" si="1"/>
        <v>4441.1152406570855</v>
      </c>
      <c r="K37" s="19">
        <v>7015.72</v>
      </c>
      <c r="L37" s="20">
        <f t="shared" si="2"/>
        <v>5921.4869875427812</v>
      </c>
      <c r="M37" s="21">
        <v>8769.65</v>
      </c>
      <c r="N37" s="22">
        <f t="shared" si="3"/>
        <v>7401.8587344284761</v>
      </c>
    </row>
    <row r="38" spans="2:14" x14ac:dyDescent="0.3">
      <c r="B38" s="25" t="s">
        <v>265</v>
      </c>
      <c r="C38" s="49"/>
      <c r="D38" s="49"/>
      <c r="E38" s="29">
        <v>3200</v>
      </c>
      <c r="F38" s="1">
        <v>18</v>
      </c>
      <c r="G38" s="15">
        <v>1139.9849999999999</v>
      </c>
      <c r="H38" s="16">
        <f t="shared" si="0"/>
        <v>918.69982027625781</v>
      </c>
      <c r="I38" s="17">
        <v>6195.99</v>
      </c>
      <c r="J38" s="18">
        <f t="shared" si="1"/>
        <v>5229.6092432345067</v>
      </c>
      <c r="K38" s="19">
        <v>8261.32</v>
      </c>
      <c r="L38" s="20">
        <f t="shared" si="2"/>
        <v>6972.8123243126756</v>
      </c>
      <c r="M38" s="21">
        <v>10326.65</v>
      </c>
      <c r="N38" s="22">
        <f t="shared" si="3"/>
        <v>8716.0154053908445</v>
      </c>
    </row>
    <row r="39" spans="2:14" x14ac:dyDescent="0.3">
      <c r="B39" s="25" t="s">
        <v>266</v>
      </c>
      <c r="C39" s="49"/>
      <c r="D39" s="49"/>
      <c r="E39" s="29">
        <v>3300</v>
      </c>
      <c r="F39" s="1">
        <v>21</v>
      </c>
      <c r="G39" s="15">
        <v>1182.2850000000001</v>
      </c>
      <c r="H39" s="16">
        <f t="shared" si="0"/>
        <v>952.78886741081305</v>
      </c>
      <c r="I39" s="17">
        <v>7130.19</v>
      </c>
      <c r="J39" s="18">
        <f t="shared" si="1"/>
        <v>6018.103245811928</v>
      </c>
      <c r="K39" s="19">
        <v>9506.92</v>
      </c>
      <c r="L39" s="20">
        <f t="shared" si="2"/>
        <v>8024.137661082571</v>
      </c>
      <c r="M39" s="21">
        <v>11883.65</v>
      </c>
      <c r="N39" s="22">
        <f t="shared" si="3"/>
        <v>10030.172076353214</v>
      </c>
    </row>
    <row r="40" spans="2:14" x14ac:dyDescent="0.3">
      <c r="B40" s="25" t="s">
        <v>267</v>
      </c>
      <c r="C40" s="49"/>
      <c r="D40" s="49"/>
      <c r="E40" s="29">
        <v>3400</v>
      </c>
      <c r="F40" s="1">
        <v>21</v>
      </c>
      <c r="G40" s="15">
        <v>1224.585</v>
      </c>
      <c r="H40" s="16">
        <f t="shared" si="0"/>
        <v>986.87791454536796</v>
      </c>
      <c r="I40" s="17">
        <v>7158.3899999999994</v>
      </c>
      <c r="J40" s="18">
        <f t="shared" si="1"/>
        <v>6041.9049273283945</v>
      </c>
      <c r="K40" s="19">
        <v>9544.52</v>
      </c>
      <c r="L40" s="20">
        <f t="shared" si="2"/>
        <v>8055.8732364378602</v>
      </c>
      <c r="M40" s="21">
        <v>11930.65</v>
      </c>
      <c r="N40" s="22">
        <f t="shared" si="3"/>
        <v>10069.841545547324</v>
      </c>
    </row>
    <row r="41" spans="2:14" x14ac:dyDescent="0.3">
      <c r="B41" s="25" t="s">
        <v>268</v>
      </c>
      <c r="C41" s="49"/>
      <c r="D41" s="49"/>
      <c r="E41" s="29">
        <v>3500</v>
      </c>
      <c r="F41" s="1">
        <v>21</v>
      </c>
      <c r="G41" s="15">
        <v>1266.885</v>
      </c>
      <c r="H41" s="16">
        <f t="shared" si="0"/>
        <v>1020.966961679923</v>
      </c>
      <c r="I41" s="17">
        <v>7186.5899999999992</v>
      </c>
      <c r="J41" s="18">
        <f t="shared" si="1"/>
        <v>6065.706608844861</v>
      </c>
      <c r="K41" s="19">
        <v>9582.1200000000008</v>
      </c>
      <c r="L41" s="20">
        <f t="shared" si="2"/>
        <v>8087.6088117931495</v>
      </c>
      <c r="M41" s="21">
        <v>11977.65</v>
      </c>
      <c r="N41" s="22">
        <f t="shared" si="3"/>
        <v>10109.511014741436</v>
      </c>
    </row>
    <row r="42" spans="2:14" x14ac:dyDescent="0.3">
      <c r="B42" s="25" t="s">
        <v>269</v>
      </c>
      <c r="C42" s="49"/>
      <c r="D42" s="49"/>
      <c r="E42" s="29">
        <v>3600</v>
      </c>
      <c r="F42" s="1">
        <v>21</v>
      </c>
      <c r="G42" s="15">
        <v>1309.1849999999999</v>
      </c>
      <c r="H42" s="16">
        <f t="shared" si="0"/>
        <v>1055.056008814478</v>
      </c>
      <c r="I42" s="17">
        <v>7214.79</v>
      </c>
      <c r="J42" s="18">
        <f t="shared" si="1"/>
        <v>6089.5082903613284</v>
      </c>
      <c r="K42" s="19">
        <v>9619.7199999999993</v>
      </c>
      <c r="L42" s="20">
        <f t="shared" si="2"/>
        <v>8119.3443871484378</v>
      </c>
      <c r="M42" s="21">
        <v>12024.65</v>
      </c>
      <c r="N42" s="22">
        <f t="shared" si="3"/>
        <v>10149.180483935548</v>
      </c>
    </row>
    <row r="43" spans="2:14" x14ac:dyDescent="0.3">
      <c r="B43" s="25" t="s">
        <v>270</v>
      </c>
      <c r="C43" s="49"/>
      <c r="D43" s="49"/>
      <c r="E43" s="29">
        <v>3700</v>
      </c>
      <c r="F43" s="1">
        <v>21</v>
      </c>
      <c r="G43" s="15">
        <v>1351.4849999999999</v>
      </c>
      <c r="H43" s="16">
        <f t="shared" si="0"/>
        <v>1089.1450559490329</v>
      </c>
      <c r="I43" s="17">
        <v>7242.99</v>
      </c>
      <c r="J43" s="18">
        <f t="shared" si="1"/>
        <v>6113.3099718777949</v>
      </c>
      <c r="K43" s="19">
        <v>9657.32</v>
      </c>
      <c r="L43" s="20">
        <f t="shared" si="2"/>
        <v>8151.0799625037271</v>
      </c>
      <c r="M43" s="21">
        <v>12071.65</v>
      </c>
      <c r="N43" s="22">
        <f t="shared" si="3"/>
        <v>10188.849953129658</v>
      </c>
    </row>
    <row r="44" spans="2:14" x14ac:dyDescent="0.3">
      <c r="B44" s="25" t="s">
        <v>271</v>
      </c>
      <c r="C44" s="49"/>
      <c r="D44" s="49"/>
      <c r="E44" s="29">
        <v>3800</v>
      </c>
      <c r="F44" s="1">
        <v>21</v>
      </c>
      <c r="G44" s="15">
        <v>1393.7850000000001</v>
      </c>
      <c r="H44" s="16">
        <f t="shared" si="0"/>
        <v>1123.2341030835883</v>
      </c>
      <c r="I44" s="17">
        <v>7271.19</v>
      </c>
      <c r="J44" s="18">
        <f t="shared" si="1"/>
        <v>6137.1116533942622</v>
      </c>
      <c r="K44" s="19">
        <v>9694.92</v>
      </c>
      <c r="L44" s="20">
        <f t="shared" si="2"/>
        <v>8182.8155378590163</v>
      </c>
      <c r="M44" s="21">
        <v>12118.65</v>
      </c>
      <c r="N44" s="22">
        <f t="shared" si="3"/>
        <v>10228.51942232377</v>
      </c>
    </row>
    <row r="45" spans="2:14" x14ac:dyDescent="0.3">
      <c r="B45" s="25" t="s">
        <v>272</v>
      </c>
      <c r="C45" s="49"/>
      <c r="D45" s="49"/>
      <c r="E45" s="29">
        <v>3900</v>
      </c>
      <c r="F45" s="23">
        <v>21</v>
      </c>
      <c r="G45" s="15">
        <v>1436.085</v>
      </c>
      <c r="H45" s="16">
        <f t="shared" si="0"/>
        <v>1157.3231502181432</v>
      </c>
      <c r="I45" s="17">
        <v>7299.3899999999994</v>
      </c>
      <c r="J45" s="18">
        <f t="shared" si="1"/>
        <v>6160.9133349107287</v>
      </c>
      <c r="K45" s="19">
        <v>9732.52</v>
      </c>
      <c r="L45" s="20">
        <f t="shared" si="2"/>
        <v>8214.5511132143056</v>
      </c>
      <c r="M45" s="21">
        <v>12165.65</v>
      </c>
      <c r="N45" s="22">
        <f t="shared" si="3"/>
        <v>10268.188891517881</v>
      </c>
    </row>
    <row r="46" spans="2:14" x14ac:dyDescent="0.3">
      <c r="B46" s="25" t="s">
        <v>273</v>
      </c>
      <c r="C46" s="49"/>
      <c r="D46" s="49"/>
      <c r="E46" s="29">
        <v>4000</v>
      </c>
      <c r="F46" s="23">
        <v>24</v>
      </c>
      <c r="G46" s="15">
        <v>1478.385</v>
      </c>
      <c r="H46" s="16">
        <f t="shared" si="0"/>
        <v>1191.4121973526981</v>
      </c>
      <c r="I46" s="17">
        <v>8233.59</v>
      </c>
      <c r="J46" s="18">
        <f t="shared" si="1"/>
        <v>6949.40733748815</v>
      </c>
      <c r="K46" s="19">
        <v>10978.12</v>
      </c>
      <c r="L46" s="20">
        <f t="shared" si="2"/>
        <v>9265.8764499842018</v>
      </c>
      <c r="M46" s="21">
        <v>13722.65</v>
      </c>
      <c r="N46" s="22">
        <f t="shared" si="3"/>
        <v>11582.34556248025</v>
      </c>
    </row>
    <row r="47" spans="2:14" x14ac:dyDescent="0.3">
      <c r="B47" s="25" t="s">
        <v>274</v>
      </c>
      <c r="C47" s="49"/>
      <c r="D47" s="49"/>
      <c r="E47" s="29">
        <v>4100</v>
      </c>
      <c r="F47" s="23">
        <v>24</v>
      </c>
      <c r="G47" s="15">
        <v>1520.6849999999999</v>
      </c>
      <c r="H47" s="16">
        <f t="shared" si="0"/>
        <v>1225.5012444872532</v>
      </c>
      <c r="I47" s="17">
        <v>8261.7899999999991</v>
      </c>
      <c r="J47" s="18">
        <f t="shared" si="1"/>
        <v>6973.2090190046165</v>
      </c>
      <c r="K47" s="19">
        <v>11015.720000000001</v>
      </c>
      <c r="L47" s="20">
        <f t="shared" si="2"/>
        <v>9297.6120253394911</v>
      </c>
      <c r="M47" s="21">
        <v>13769.65</v>
      </c>
      <c r="N47" s="22">
        <f t="shared" si="3"/>
        <v>11622.015031674362</v>
      </c>
    </row>
    <row r="48" spans="2:14" x14ac:dyDescent="0.3">
      <c r="B48" s="25" t="s">
        <v>275</v>
      </c>
      <c r="C48" s="49"/>
      <c r="D48" s="49"/>
      <c r="E48" s="29">
        <v>4200</v>
      </c>
      <c r="F48" s="23">
        <v>24</v>
      </c>
      <c r="G48" s="15">
        <v>1562.9849999999999</v>
      </c>
      <c r="H48" s="16">
        <f t="shared" si="0"/>
        <v>1259.5902916218081</v>
      </c>
      <c r="I48" s="17">
        <v>8289.99</v>
      </c>
      <c r="J48" s="18">
        <f t="shared" si="1"/>
        <v>6997.0107005210839</v>
      </c>
      <c r="K48" s="19">
        <v>11053.32</v>
      </c>
      <c r="L48" s="20">
        <f t="shared" si="2"/>
        <v>9329.3476006947785</v>
      </c>
      <c r="M48" s="21">
        <v>13816.65</v>
      </c>
      <c r="N48" s="22">
        <f t="shared" si="3"/>
        <v>11661.684500868472</v>
      </c>
    </row>
    <row r="49" spans="2:14" x14ac:dyDescent="0.3">
      <c r="B49" s="25" t="s">
        <v>276</v>
      </c>
      <c r="C49" s="49"/>
      <c r="D49" s="49"/>
      <c r="E49" s="29">
        <v>4300</v>
      </c>
      <c r="F49" s="23">
        <v>24</v>
      </c>
      <c r="G49" s="15">
        <v>1605.2850000000001</v>
      </c>
      <c r="H49" s="16">
        <f t="shared" si="0"/>
        <v>1293.6793387563632</v>
      </c>
      <c r="I49" s="17">
        <v>8318.1899999999987</v>
      </c>
      <c r="J49" s="18">
        <f t="shared" si="1"/>
        <v>7020.8123820375495</v>
      </c>
      <c r="K49" s="19">
        <v>11090.92</v>
      </c>
      <c r="L49" s="20">
        <f t="shared" si="2"/>
        <v>9361.0831760500678</v>
      </c>
      <c r="M49" s="21">
        <v>13863.65</v>
      </c>
      <c r="N49" s="22">
        <f t="shared" si="3"/>
        <v>11701.353970062584</v>
      </c>
    </row>
    <row r="50" spans="2:14" x14ac:dyDescent="0.3">
      <c r="B50" s="25" t="s">
        <v>277</v>
      </c>
      <c r="C50" s="50"/>
      <c r="D50" s="50"/>
      <c r="E50" s="29">
        <v>4400</v>
      </c>
      <c r="F50" s="23">
        <v>24</v>
      </c>
      <c r="G50" s="15">
        <v>1647.585</v>
      </c>
      <c r="H50" s="16">
        <f t="shared" si="0"/>
        <v>1327.7683858909184</v>
      </c>
      <c r="I50" s="17">
        <v>8346.39</v>
      </c>
      <c r="J50" s="18">
        <f t="shared" si="1"/>
        <v>7044.6140635540169</v>
      </c>
      <c r="K50" s="19">
        <v>11128.52</v>
      </c>
      <c r="L50" s="20">
        <f t="shared" si="2"/>
        <v>9392.818751405357</v>
      </c>
      <c r="M50" s="21">
        <v>13910.65</v>
      </c>
      <c r="N50" s="22">
        <f t="shared" si="3"/>
        <v>11741.023439256694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zoomScaleNormal="100" workbookViewId="0">
      <selection activeCell="G4" sqref="G4"/>
    </sheetView>
  </sheetViews>
  <sheetFormatPr defaultRowHeight="14.4" x14ac:dyDescent="0.3"/>
  <cols>
    <col min="1" max="1" width="2.5546875" customWidth="1"/>
    <col min="2" max="2" width="37.109375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8.2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8.25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8.25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1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22.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56</v>
      </c>
      <c r="C14" s="33">
        <v>300</v>
      </c>
      <c r="D14" s="33">
        <v>82</v>
      </c>
      <c r="E14" s="1">
        <v>800</v>
      </c>
      <c r="F14" s="1">
        <v>3</v>
      </c>
      <c r="G14" s="15">
        <v>171.15</v>
      </c>
      <c r="H14" s="16">
        <f>G14*POWER((($E$4+$E$6)/2-$E$8)/70,1.4)</f>
        <v>137.92766943449391</v>
      </c>
      <c r="I14" s="17">
        <v>828.6</v>
      </c>
      <c r="J14" s="18">
        <f>I14*POWER((($E$4+$E$6)/2-$E$8)/70,1.1)</f>
        <v>699.36430157958819</v>
      </c>
      <c r="K14" s="19">
        <v>1104.8</v>
      </c>
      <c r="L14" s="20">
        <f>K14*POWER((($E$4+$E$6)/2-$E$8)/70,1.1)</f>
        <v>932.48573543945088</v>
      </c>
      <c r="M14" s="21">
        <v>1381</v>
      </c>
      <c r="N14" s="22">
        <f>M14*POWER((($E$4+$E$6)/2-$E$8)/70,1.1)</f>
        <v>1165.6071692993137</v>
      </c>
    </row>
    <row r="15" spans="2:14" x14ac:dyDescent="0.3">
      <c r="B15" s="13" t="s">
        <v>57</v>
      </c>
      <c r="C15" s="33"/>
      <c r="D15" s="33"/>
      <c r="E15" s="1">
        <v>900</v>
      </c>
      <c r="F15" s="1">
        <v>3</v>
      </c>
      <c r="G15" s="15">
        <v>203.75</v>
      </c>
      <c r="H15" s="16">
        <f t="shared" ref="H15:H50" si="0">G15*POWER((($E$4+$E$6)/2-$E$8)/70,1.4)</f>
        <v>164.19960646963563</v>
      </c>
      <c r="I15" s="17">
        <v>850.19999999999993</v>
      </c>
      <c r="J15" s="18">
        <f t="shared" ref="J15:J50" si="1">I15*POWER((($E$4+$E$6)/2-$E$8)/70,1.1)</f>
        <v>717.59537678369031</v>
      </c>
      <c r="K15" s="19">
        <v>1133.6000000000001</v>
      </c>
      <c r="L15" s="20">
        <f t="shared" ref="L15:L50" si="2">K15*POWER((($E$4+$E$6)/2-$E$8)/70,1.1)</f>
        <v>956.79383571158735</v>
      </c>
      <c r="M15" s="21">
        <v>1417</v>
      </c>
      <c r="N15" s="22">
        <f t="shared" ref="N15:N50" si="3">M15*POWER((($E$4+$E$6)/2-$E$8)/70,1.1)</f>
        <v>1195.992294639484</v>
      </c>
    </row>
    <row r="16" spans="2:14" x14ac:dyDescent="0.3">
      <c r="B16" s="13" t="s">
        <v>58</v>
      </c>
      <c r="C16" s="33"/>
      <c r="D16" s="33"/>
      <c r="E16" s="1">
        <v>1000</v>
      </c>
      <c r="F16" s="1">
        <v>3</v>
      </c>
      <c r="G16" s="15">
        <v>236.35</v>
      </c>
      <c r="H16" s="16">
        <f t="shared" si="0"/>
        <v>190.47154350477732</v>
      </c>
      <c r="I16" s="17">
        <v>871.8</v>
      </c>
      <c r="J16" s="18">
        <f t="shared" si="1"/>
        <v>735.82645198779255</v>
      </c>
      <c r="K16" s="19">
        <v>1162.4000000000001</v>
      </c>
      <c r="L16" s="20">
        <f t="shared" si="2"/>
        <v>981.10193598372359</v>
      </c>
      <c r="M16" s="21">
        <v>1453</v>
      </c>
      <c r="N16" s="22">
        <f t="shared" si="3"/>
        <v>1226.3774199796544</v>
      </c>
    </row>
    <row r="17" spans="2:14" x14ac:dyDescent="0.3">
      <c r="B17" s="13" t="s">
        <v>59</v>
      </c>
      <c r="C17" s="33"/>
      <c r="D17" s="33"/>
      <c r="E17" s="1">
        <v>1100</v>
      </c>
      <c r="F17" s="1">
        <v>3</v>
      </c>
      <c r="G17" s="15">
        <v>268.95</v>
      </c>
      <c r="H17" s="16">
        <f t="shared" si="0"/>
        <v>216.74348053991901</v>
      </c>
      <c r="I17" s="17">
        <v>893.4</v>
      </c>
      <c r="J17" s="18">
        <f t="shared" si="1"/>
        <v>754.05752719189479</v>
      </c>
      <c r="K17" s="19">
        <v>1191.2</v>
      </c>
      <c r="L17" s="20">
        <f t="shared" si="2"/>
        <v>1005.4100362558598</v>
      </c>
      <c r="M17" s="21">
        <v>1489</v>
      </c>
      <c r="N17" s="22">
        <f t="shared" si="3"/>
        <v>1256.7625453198248</v>
      </c>
    </row>
    <row r="18" spans="2:14" x14ac:dyDescent="0.3">
      <c r="B18" s="13" t="s">
        <v>60</v>
      </c>
      <c r="C18" s="33"/>
      <c r="D18" s="33"/>
      <c r="E18" s="1">
        <v>1200</v>
      </c>
      <c r="F18" s="1">
        <v>6</v>
      </c>
      <c r="G18" s="15">
        <v>301.55</v>
      </c>
      <c r="H18" s="16">
        <f t="shared" si="0"/>
        <v>243.01541757506072</v>
      </c>
      <c r="I18" s="17">
        <v>1630.2</v>
      </c>
      <c r="J18" s="18">
        <f t="shared" si="1"/>
        <v>1375.9397591540485</v>
      </c>
      <c r="K18" s="19">
        <v>2173.6</v>
      </c>
      <c r="L18" s="20">
        <f t="shared" si="2"/>
        <v>1834.5863455387314</v>
      </c>
      <c r="M18" s="21">
        <v>2717</v>
      </c>
      <c r="N18" s="22">
        <f t="shared" si="3"/>
        <v>2293.2329319234141</v>
      </c>
    </row>
    <row r="19" spans="2:14" x14ac:dyDescent="0.3">
      <c r="B19" s="13" t="s">
        <v>61</v>
      </c>
      <c r="C19" s="33"/>
      <c r="D19" s="33"/>
      <c r="E19" s="1">
        <v>1300</v>
      </c>
      <c r="F19" s="1">
        <v>6</v>
      </c>
      <c r="G19" s="15">
        <v>334.15</v>
      </c>
      <c r="H19" s="16">
        <f t="shared" si="0"/>
        <v>269.28735461020239</v>
      </c>
      <c r="I19" s="17">
        <v>1651.8</v>
      </c>
      <c r="J19" s="18">
        <f t="shared" si="1"/>
        <v>1394.1708343581506</v>
      </c>
      <c r="K19" s="19">
        <v>2202.4</v>
      </c>
      <c r="L19" s="20">
        <f t="shared" si="2"/>
        <v>1858.8944458108679</v>
      </c>
      <c r="M19" s="21">
        <v>2753</v>
      </c>
      <c r="N19" s="22">
        <f t="shared" si="3"/>
        <v>2323.6180572635844</v>
      </c>
    </row>
    <row r="20" spans="2:14" x14ac:dyDescent="0.3">
      <c r="B20" s="13" t="s">
        <v>62</v>
      </c>
      <c r="C20" s="33"/>
      <c r="D20" s="33"/>
      <c r="E20" s="1">
        <v>1400</v>
      </c>
      <c r="F20" s="1">
        <v>6</v>
      </c>
      <c r="G20" s="15">
        <v>366.75</v>
      </c>
      <c r="H20" s="16">
        <f t="shared" si="0"/>
        <v>295.5592916453441</v>
      </c>
      <c r="I20" s="17">
        <v>1673.3999999999999</v>
      </c>
      <c r="J20" s="18">
        <f t="shared" si="1"/>
        <v>1412.401909562253</v>
      </c>
      <c r="K20" s="19">
        <v>2231.2000000000003</v>
      </c>
      <c r="L20" s="20">
        <f t="shared" si="2"/>
        <v>1883.2025460830041</v>
      </c>
      <c r="M20" s="21">
        <v>2789</v>
      </c>
      <c r="N20" s="22">
        <f t="shared" si="3"/>
        <v>2354.0031826037548</v>
      </c>
    </row>
    <row r="21" spans="2:14" x14ac:dyDescent="0.3">
      <c r="B21" s="13" t="s">
        <v>63</v>
      </c>
      <c r="C21" s="33"/>
      <c r="D21" s="33"/>
      <c r="E21" s="1">
        <v>1500</v>
      </c>
      <c r="F21" s="1">
        <v>6</v>
      </c>
      <c r="G21" s="15">
        <v>399.35</v>
      </c>
      <c r="H21" s="16">
        <f t="shared" si="0"/>
        <v>321.83122868048582</v>
      </c>
      <c r="I21" s="17">
        <v>1695</v>
      </c>
      <c r="J21" s="18">
        <f t="shared" si="1"/>
        <v>1430.6329847663553</v>
      </c>
      <c r="K21" s="19">
        <v>2260</v>
      </c>
      <c r="L21" s="20">
        <f t="shared" si="2"/>
        <v>1907.5106463551404</v>
      </c>
      <c r="M21" s="21">
        <v>2825</v>
      </c>
      <c r="N21" s="22">
        <f t="shared" si="3"/>
        <v>2384.3883079439252</v>
      </c>
    </row>
    <row r="22" spans="2:14" x14ac:dyDescent="0.3">
      <c r="B22" s="13" t="s">
        <v>64</v>
      </c>
      <c r="C22" s="33"/>
      <c r="D22" s="33"/>
      <c r="E22" s="1">
        <v>1600</v>
      </c>
      <c r="F22" s="1">
        <v>9</v>
      </c>
      <c r="G22" s="15">
        <v>431.95</v>
      </c>
      <c r="H22" s="16">
        <f t="shared" si="0"/>
        <v>348.10316571562748</v>
      </c>
      <c r="I22" s="17">
        <v>2431.7999999999997</v>
      </c>
      <c r="J22" s="18">
        <f t="shared" si="1"/>
        <v>2052.5152167285087</v>
      </c>
      <c r="K22" s="19">
        <v>3242.4</v>
      </c>
      <c r="L22" s="20">
        <f t="shared" si="2"/>
        <v>2736.686955638012</v>
      </c>
      <c r="M22" s="21">
        <v>4053</v>
      </c>
      <c r="N22" s="22">
        <f t="shared" si="3"/>
        <v>3420.8586945475149</v>
      </c>
    </row>
    <row r="23" spans="2:14" x14ac:dyDescent="0.3">
      <c r="B23" s="13" t="s">
        <v>65</v>
      </c>
      <c r="C23" s="33"/>
      <c r="D23" s="33"/>
      <c r="E23" s="1">
        <v>1700</v>
      </c>
      <c r="F23" s="1">
        <v>9</v>
      </c>
      <c r="G23" s="15">
        <v>464.55</v>
      </c>
      <c r="H23" s="16">
        <f t="shared" si="0"/>
        <v>374.3751027507692</v>
      </c>
      <c r="I23" s="17">
        <v>2453.4</v>
      </c>
      <c r="J23" s="18">
        <f t="shared" si="1"/>
        <v>2070.7462919326113</v>
      </c>
      <c r="K23" s="19">
        <v>3271.2000000000003</v>
      </c>
      <c r="L23" s="20">
        <f t="shared" si="2"/>
        <v>2760.9950559101485</v>
      </c>
      <c r="M23" s="21">
        <v>4089</v>
      </c>
      <c r="N23" s="22">
        <f t="shared" si="3"/>
        <v>3451.2438198876853</v>
      </c>
    </row>
    <row r="24" spans="2:14" x14ac:dyDescent="0.3">
      <c r="B24" s="13" t="s">
        <v>66</v>
      </c>
      <c r="C24" s="33"/>
      <c r="D24" s="33"/>
      <c r="E24" s="1">
        <v>1800</v>
      </c>
      <c r="F24" s="1">
        <v>9</v>
      </c>
      <c r="G24" s="15">
        <v>497.15</v>
      </c>
      <c r="H24" s="16">
        <f t="shared" si="0"/>
        <v>400.64703978591086</v>
      </c>
      <c r="I24" s="17">
        <v>2475</v>
      </c>
      <c r="J24" s="18">
        <f t="shared" si="1"/>
        <v>2088.9773671367134</v>
      </c>
      <c r="K24" s="19">
        <v>3300</v>
      </c>
      <c r="L24" s="20">
        <f t="shared" si="2"/>
        <v>2785.3031561822845</v>
      </c>
      <c r="M24" s="21">
        <v>4125</v>
      </c>
      <c r="N24" s="22">
        <f t="shared" si="3"/>
        <v>3481.6289452278556</v>
      </c>
    </row>
    <row r="25" spans="2:14" x14ac:dyDescent="0.3">
      <c r="B25" s="13" t="s">
        <v>67</v>
      </c>
      <c r="C25" s="33"/>
      <c r="D25" s="33"/>
      <c r="E25" s="1">
        <v>1900</v>
      </c>
      <c r="F25" s="1">
        <v>9</v>
      </c>
      <c r="G25" s="15">
        <v>529.75</v>
      </c>
      <c r="H25" s="16">
        <f t="shared" si="0"/>
        <v>426.91897682105258</v>
      </c>
      <c r="I25" s="17">
        <v>2496.6</v>
      </c>
      <c r="J25" s="18">
        <f t="shared" si="1"/>
        <v>2107.2084423408155</v>
      </c>
      <c r="K25" s="19">
        <v>3328.8</v>
      </c>
      <c r="L25" s="20">
        <f t="shared" si="2"/>
        <v>2809.611256454421</v>
      </c>
      <c r="M25" s="21">
        <v>4161</v>
      </c>
      <c r="N25" s="22">
        <f t="shared" si="3"/>
        <v>3512.014070568026</v>
      </c>
    </row>
    <row r="26" spans="2:14" x14ac:dyDescent="0.3">
      <c r="B26" s="13" t="s">
        <v>68</v>
      </c>
      <c r="C26" s="33"/>
      <c r="D26" s="33"/>
      <c r="E26" s="1">
        <v>2000</v>
      </c>
      <c r="F26" s="1">
        <v>12</v>
      </c>
      <c r="G26" s="15">
        <v>562.35</v>
      </c>
      <c r="H26" s="16">
        <f t="shared" si="0"/>
        <v>453.1909138561943</v>
      </c>
      <c r="I26" s="17">
        <v>3233.4</v>
      </c>
      <c r="J26" s="18">
        <f t="shared" si="1"/>
        <v>2729.0906743029695</v>
      </c>
      <c r="K26" s="19">
        <v>4311.2</v>
      </c>
      <c r="L26" s="20">
        <f t="shared" si="2"/>
        <v>3638.7875657372924</v>
      </c>
      <c r="M26" s="21">
        <v>5389</v>
      </c>
      <c r="N26" s="22">
        <f t="shared" si="3"/>
        <v>4548.4844571716158</v>
      </c>
    </row>
    <row r="27" spans="2:14" x14ac:dyDescent="0.3">
      <c r="B27" s="13" t="s">
        <v>69</v>
      </c>
      <c r="C27" s="33"/>
      <c r="D27" s="33"/>
      <c r="E27" s="1">
        <v>2100</v>
      </c>
      <c r="F27" s="1">
        <v>12</v>
      </c>
      <c r="G27" s="15">
        <v>594.95000000000005</v>
      </c>
      <c r="H27" s="16">
        <f t="shared" si="0"/>
        <v>479.46285089133602</v>
      </c>
      <c r="I27" s="17">
        <v>3255</v>
      </c>
      <c r="J27" s="18">
        <f t="shared" si="1"/>
        <v>2747.3217495070717</v>
      </c>
      <c r="K27" s="19">
        <v>4340</v>
      </c>
      <c r="L27" s="20">
        <f t="shared" si="2"/>
        <v>3663.0956660094289</v>
      </c>
      <c r="M27" s="21">
        <v>5425</v>
      </c>
      <c r="N27" s="22">
        <f t="shared" si="3"/>
        <v>4578.8695825117857</v>
      </c>
    </row>
    <row r="28" spans="2:14" x14ac:dyDescent="0.3">
      <c r="B28" s="13" t="s">
        <v>70</v>
      </c>
      <c r="C28" s="33"/>
      <c r="D28" s="33"/>
      <c r="E28" s="1">
        <v>2200</v>
      </c>
      <c r="F28" s="1">
        <v>12</v>
      </c>
      <c r="G28" s="15">
        <v>627.54999999999995</v>
      </c>
      <c r="H28" s="16">
        <f t="shared" si="0"/>
        <v>505.73478792647762</v>
      </c>
      <c r="I28" s="17">
        <v>3276.6</v>
      </c>
      <c r="J28" s="18">
        <f t="shared" si="1"/>
        <v>2765.5528247111738</v>
      </c>
      <c r="K28" s="19">
        <v>4368.8</v>
      </c>
      <c r="L28" s="20">
        <f t="shared" si="2"/>
        <v>3687.4037662815654</v>
      </c>
      <c r="M28" s="21">
        <v>5461</v>
      </c>
      <c r="N28" s="22">
        <f t="shared" si="3"/>
        <v>4609.2547078519565</v>
      </c>
    </row>
    <row r="29" spans="2:14" x14ac:dyDescent="0.3">
      <c r="B29" s="13" t="s">
        <v>71</v>
      </c>
      <c r="C29" s="33"/>
      <c r="D29" s="33"/>
      <c r="E29" s="1">
        <v>2300</v>
      </c>
      <c r="F29" s="1">
        <v>12</v>
      </c>
      <c r="G29" s="15">
        <v>660.15</v>
      </c>
      <c r="H29" s="16">
        <f t="shared" si="0"/>
        <v>532.0067249616194</v>
      </c>
      <c r="I29" s="17">
        <v>3298.2</v>
      </c>
      <c r="J29" s="18">
        <f t="shared" si="1"/>
        <v>2783.7838999152759</v>
      </c>
      <c r="K29" s="19">
        <v>4397.6000000000004</v>
      </c>
      <c r="L29" s="20">
        <f t="shared" si="2"/>
        <v>3711.7118665537014</v>
      </c>
      <c r="M29" s="21">
        <v>5497</v>
      </c>
      <c r="N29" s="22">
        <f t="shared" si="3"/>
        <v>4639.6398331921264</v>
      </c>
    </row>
    <row r="30" spans="2:14" x14ac:dyDescent="0.3">
      <c r="B30" s="13" t="s">
        <v>72</v>
      </c>
      <c r="C30" s="33"/>
      <c r="D30" s="33"/>
      <c r="E30" s="1">
        <v>2400</v>
      </c>
      <c r="F30" s="1">
        <v>15</v>
      </c>
      <c r="G30" s="15">
        <v>692.75</v>
      </c>
      <c r="H30" s="16">
        <f t="shared" si="0"/>
        <v>558.27866199676112</v>
      </c>
      <c r="I30" s="17">
        <v>4035</v>
      </c>
      <c r="J30" s="18">
        <f t="shared" si="1"/>
        <v>3405.6661318774295</v>
      </c>
      <c r="K30" s="19">
        <v>5380</v>
      </c>
      <c r="L30" s="20">
        <f t="shared" si="2"/>
        <v>4540.8881758365733</v>
      </c>
      <c r="M30" s="21">
        <v>6725</v>
      </c>
      <c r="N30" s="22">
        <f t="shared" si="3"/>
        <v>5676.1102197957161</v>
      </c>
    </row>
    <row r="31" spans="2:14" x14ac:dyDescent="0.3">
      <c r="B31" s="13" t="s">
        <v>73</v>
      </c>
      <c r="C31" s="33"/>
      <c r="D31" s="33"/>
      <c r="E31" s="1">
        <v>2500</v>
      </c>
      <c r="F31" s="1">
        <v>12</v>
      </c>
      <c r="G31" s="15">
        <v>650.37</v>
      </c>
      <c r="H31" s="16">
        <f t="shared" si="0"/>
        <v>524.12514385107693</v>
      </c>
      <c r="I31" s="17">
        <v>3291.72</v>
      </c>
      <c r="J31" s="18">
        <f t="shared" si="1"/>
        <v>2778.314577354045</v>
      </c>
      <c r="K31" s="19">
        <v>4388.96</v>
      </c>
      <c r="L31" s="20">
        <f t="shared" si="2"/>
        <v>3704.4194364720606</v>
      </c>
      <c r="M31" s="21">
        <v>5486.2</v>
      </c>
      <c r="N31" s="22">
        <f t="shared" si="3"/>
        <v>4630.5242955900758</v>
      </c>
    </row>
    <row r="32" spans="2:14" x14ac:dyDescent="0.3">
      <c r="B32" s="13" t="s">
        <v>74</v>
      </c>
      <c r="C32" s="33"/>
      <c r="D32" s="33"/>
      <c r="E32" s="1">
        <v>2600</v>
      </c>
      <c r="F32" s="1">
        <v>15</v>
      </c>
      <c r="G32" s="15">
        <v>682.97</v>
      </c>
      <c r="H32" s="16">
        <f t="shared" si="0"/>
        <v>550.39708088621865</v>
      </c>
      <c r="I32" s="17">
        <v>4028.5199999999995</v>
      </c>
      <c r="J32" s="18">
        <f t="shared" si="1"/>
        <v>3400.1968093161986</v>
      </c>
      <c r="K32" s="19">
        <v>5371.3600000000006</v>
      </c>
      <c r="L32" s="20">
        <f t="shared" si="2"/>
        <v>4533.5957457549321</v>
      </c>
      <c r="M32" s="21">
        <v>6714.2</v>
      </c>
      <c r="N32" s="22">
        <f t="shared" si="3"/>
        <v>5666.9946821936646</v>
      </c>
    </row>
    <row r="33" spans="2:14" x14ac:dyDescent="0.3">
      <c r="B33" s="13" t="s">
        <v>75</v>
      </c>
      <c r="C33" s="33"/>
      <c r="D33" s="33"/>
      <c r="E33" s="1">
        <v>2700</v>
      </c>
      <c r="F33" s="1">
        <v>15</v>
      </c>
      <c r="G33" s="15">
        <v>715.57</v>
      </c>
      <c r="H33" s="16">
        <f t="shared" si="0"/>
        <v>576.66901792136036</v>
      </c>
      <c r="I33" s="17">
        <v>4050.12</v>
      </c>
      <c r="J33" s="18">
        <f t="shared" si="1"/>
        <v>3418.4278845203012</v>
      </c>
      <c r="K33" s="19">
        <v>5400.16</v>
      </c>
      <c r="L33" s="20">
        <f t="shared" si="2"/>
        <v>4557.9038460270685</v>
      </c>
      <c r="M33" s="21">
        <v>6750.2</v>
      </c>
      <c r="N33" s="22">
        <f t="shared" si="3"/>
        <v>5697.3798075338354</v>
      </c>
    </row>
    <row r="34" spans="2:14" x14ac:dyDescent="0.3">
      <c r="B34" s="13" t="s">
        <v>76</v>
      </c>
      <c r="C34" s="33"/>
      <c r="D34" s="33"/>
      <c r="E34" s="1">
        <v>2800</v>
      </c>
      <c r="F34" s="1">
        <v>15</v>
      </c>
      <c r="G34" s="15">
        <v>748.17</v>
      </c>
      <c r="H34" s="16">
        <f t="shared" si="0"/>
        <v>602.94095495650197</v>
      </c>
      <c r="I34" s="17">
        <v>4071.72</v>
      </c>
      <c r="J34" s="18">
        <f t="shared" si="1"/>
        <v>3436.6589597244033</v>
      </c>
      <c r="K34" s="19">
        <v>5428.96</v>
      </c>
      <c r="L34" s="20">
        <f t="shared" si="2"/>
        <v>4582.211946299205</v>
      </c>
      <c r="M34" s="21">
        <v>6786.2</v>
      </c>
      <c r="N34" s="22">
        <f t="shared" si="3"/>
        <v>5727.7649328740054</v>
      </c>
    </row>
    <row r="35" spans="2:14" x14ac:dyDescent="0.3">
      <c r="B35" s="13" t="s">
        <v>77</v>
      </c>
      <c r="C35" s="33"/>
      <c r="D35" s="33"/>
      <c r="E35" s="1">
        <v>2900</v>
      </c>
      <c r="F35" s="1">
        <v>15</v>
      </c>
      <c r="G35" s="15">
        <v>780.77</v>
      </c>
      <c r="H35" s="16">
        <f t="shared" si="0"/>
        <v>629.21289199164369</v>
      </c>
      <c r="I35" s="17">
        <v>4093.3199999999997</v>
      </c>
      <c r="J35" s="18">
        <f t="shared" si="1"/>
        <v>3454.8900349285054</v>
      </c>
      <c r="K35" s="19">
        <v>5457.76</v>
      </c>
      <c r="L35" s="20">
        <f t="shared" si="2"/>
        <v>4606.5200465713415</v>
      </c>
      <c r="M35" s="21">
        <v>6822.2</v>
      </c>
      <c r="N35" s="22">
        <f t="shared" si="3"/>
        <v>5758.1500582141762</v>
      </c>
    </row>
    <row r="36" spans="2:14" x14ac:dyDescent="0.3">
      <c r="B36" s="13" t="s">
        <v>78</v>
      </c>
      <c r="C36" s="33"/>
      <c r="D36" s="33"/>
      <c r="E36" s="1">
        <v>3000</v>
      </c>
      <c r="F36" s="1">
        <v>15</v>
      </c>
      <c r="G36" s="15">
        <v>813.37</v>
      </c>
      <c r="H36" s="16">
        <f t="shared" si="0"/>
        <v>655.48482902678541</v>
      </c>
      <c r="I36" s="17">
        <v>4114.92</v>
      </c>
      <c r="J36" s="18">
        <f t="shared" si="1"/>
        <v>3473.121110132608</v>
      </c>
      <c r="K36" s="19">
        <v>5486.56</v>
      </c>
      <c r="L36" s="20">
        <f t="shared" si="2"/>
        <v>4630.828146843478</v>
      </c>
      <c r="M36" s="21">
        <v>6858.2</v>
      </c>
      <c r="N36" s="22">
        <f t="shared" si="3"/>
        <v>5788.5351835543461</v>
      </c>
    </row>
    <row r="37" spans="2:14" x14ac:dyDescent="0.3">
      <c r="B37" s="25" t="s">
        <v>79</v>
      </c>
      <c r="C37" s="33"/>
      <c r="D37" s="33"/>
      <c r="E37" s="29">
        <v>3100</v>
      </c>
      <c r="F37" s="1">
        <v>15</v>
      </c>
      <c r="G37" s="15">
        <v>845.97</v>
      </c>
      <c r="H37" s="16">
        <f t="shared" si="0"/>
        <v>681.75676606192712</v>
      </c>
      <c r="I37" s="17">
        <v>4136.5199999999995</v>
      </c>
      <c r="J37" s="18">
        <f t="shared" si="1"/>
        <v>3491.3521853367097</v>
      </c>
      <c r="K37" s="19">
        <v>5515.3600000000006</v>
      </c>
      <c r="L37" s="20">
        <f t="shared" si="2"/>
        <v>4655.1362471156144</v>
      </c>
      <c r="M37" s="21">
        <v>6894.2</v>
      </c>
      <c r="N37" s="22">
        <f t="shared" si="3"/>
        <v>5818.9203088945169</v>
      </c>
    </row>
    <row r="38" spans="2:14" x14ac:dyDescent="0.3">
      <c r="B38" s="25" t="s">
        <v>80</v>
      </c>
      <c r="C38" s="33"/>
      <c r="D38" s="33"/>
      <c r="E38" s="29">
        <v>3200</v>
      </c>
      <c r="F38" s="1">
        <v>18</v>
      </c>
      <c r="G38" s="15">
        <v>878.57</v>
      </c>
      <c r="H38" s="16">
        <f t="shared" si="0"/>
        <v>708.02870309706884</v>
      </c>
      <c r="I38" s="17">
        <v>4873.32</v>
      </c>
      <c r="J38" s="18">
        <f t="shared" si="1"/>
        <v>4113.2344172988633</v>
      </c>
      <c r="K38" s="19">
        <v>6497.76</v>
      </c>
      <c r="L38" s="20">
        <f t="shared" si="2"/>
        <v>5484.312556398485</v>
      </c>
      <c r="M38" s="21">
        <v>8122.2</v>
      </c>
      <c r="N38" s="22">
        <f t="shared" si="3"/>
        <v>6855.3906954981067</v>
      </c>
    </row>
    <row r="39" spans="2:14" x14ac:dyDescent="0.3">
      <c r="B39" s="25" t="s">
        <v>81</v>
      </c>
      <c r="C39" s="33"/>
      <c r="D39" s="33"/>
      <c r="E39" s="29">
        <v>3300</v>
      </c>
      <c r="F39" s="1">
        <v>21</v>
      </c>
      <c r="G39" s="15">
        <v>911.17</v>
      </c>
      <c r="H39" s="16">
        <f t="shared" si="0"/>
        <v>734.30064013221045</v>
      </c>
      <c r="I39" s="17">
        <v>5610.12</v>
      </c>
      <c r="J39" s="18">
        <f t="shared" si="1"/>
        <v>4735.1166492610173</v>
      </c>
      <c r="K39" s="19">
        <v>7480.1600000000008</v>
      </c>
      <c r="L39" s="20">
        <f t="shared" si="2"/>
        <v>6313.4888656813573</v>
      </c>
      <c r="M39" s="21">
        <v>9350.2000000000007</v>
      </c>
      <c r="N39" s="22">
        <f t="shared" si="3"/>
        <v>7891.8610821016964</v>
      </c>
    </row>
    <row r="40" spans="2:14" x14ac:dyDescent="0.3">
      <c r="B40" s="25" t="s">
        <v>82</v>
      </c>
      <c r="C40" s="33"/>
      <c r="D40" s="33"/>
      <c r="E40" s="29">
        <v>3400</v>
      </c>
      <c r="F40" s="1">
        <v>21</v>
      </c>
      <c r="G40" s="15">
        <v>943.77</v>
      </c>
      <c r="H40" s="16">
        <f t="shared" si="0"/>
        <v>760.57257716735216</v>
      </c>
      <c r="I40" s="17">
        <v>5631.72</v>
      </c>
      <c r="J40" s="18">
        <f t="shared" si="1"/>
        <v>4753.3477244651203</v>
      </c>
      <c r="K40" s="19">
        <v>7508.9600000000009</v>
      </c>
      <c r="L40" s="20">
        <f t="shared" si="2"/>
        <v>6337.7969659534938</v>
      </c>
      <c r="M40" s="21">
        <v>9386.2000000000007</v>
      </c>
      <c r="N40" s="22">
        <f t="shared" si="3"/>
        <v>7922.2462074418672</v>
      </c>
    </row>
    <row r="41" spans="2:14" x14ac:dyDescent="0.3">
      <c r="B41" s="25" t="s">
        <v>83</v>
      </c>
      <c r="C41" s="33"/>
      <c r="D41" s="33"/>
      <c r="E41" s="29">
        <v>3500</v>
      </c>
      <c r="F41" s="1">
        <v>21</v>
      </c>
      <c r="G41" s="15">
        <v>976.37</v>
      </c>
      <c r="H41" s="16">
        <f t="shared" si="0"/>
        <v>786.84451420249388</v>
      </c>
      <c r="I41" s="17">
        <v>5653.3200000000006</v>
      </c>
      <c r="J41" s="18">
        <f t="shared" si="1"/>
        <v>4771.5787996692225</v>
      </c>
      <c r="K41" s="19">
        <v>7537.7600000000011</v>
      </c>
      <c r="L41" s="20">
        <f t="shared" si="2"/>
        <v>6362.1050662256303</v>
      </c>
      <c r="M41" s="21">
        <v>9422.2000000000007</v>
      </c>
      <c r="N41" s="22">
        <f t="shared" si="3"/>
        <v>7952.6313327820371</v>
      </c>
    </row>
    <row r="42" spans="2:14" x14ac:dyDescent="0.3">
      <c r="B42" s="25" t="s">
        <v>84</v>
      </c>
      <c r="C42" s="33"/>
      <c r="D42" s="33"/>
      <c r="E42" s="29">
        <v>3600</v>
      </c>
      <c r="F42" s="1">
        <v>21</v>
      </c>
      <c r="G42" s="15">
        <v>1008.97</v>
      </c>
      <c r="H42" s="16">
        <f t="shared" si="0"/>
        <v>813.1164512376356</v>
      </c>
      <c r="I42" s="17">
        <v>5674.92</v>
      </c>
      <c r="J42" s="18">
        <f t="shared" si="1"/>
        <v>4789.8098748733246</v>
      </c>
      <c r="K42" s="19">
        <v>7566.5600000000013</v>
      </c>
      <c r="L42" s="20">
        <f t="shared" si="2"/>
        <v>6386.4131664977667</v>
      </c>
      <c r="M42" s="21">
        <v>9458.2000000000007</v>
      </c>
      <c r="N42" s="22">
        <f t="shared" si="3"/>
        <v>7983.016458122208</v>
      </c>
    </row>
    <row r="43" spans="2:14" x14ac:dyDescent="0.3">
      <c r="B43" s="25" t="s">
        <v>85</v>
      </c>
      <c r="C43" s="33"/>
      <c r="D43" s="33"/>
      <c r="E43" s="29">
        <v>3700</v>
      </c>
      <c r="F43" s="1">
        <v>21</v>
      </c>
      <c r="G43" s="15">
        <v>1041.57</v>
      </c>
      <c r="H43" s="16">
        <f t="shared" si="0"/>
        <v>839.38838827277721</v>
      </c>
      <c r="I43" s="17">
        <v>5696.52</v>
      </c>
      <c r="J43" s="18">
        <f t="shared" si="1"/>
        <v>4808.0409500774267</v>
      </c>
      <c r="K43" s="19">
        <v>7595.3600000000006</v>
      </c>
      <c r="L43" s="20">
        <f t="shared" si="2"/>
        <v>6410.7212667699023</v>
      </c>
      <c r="M43" s="21">
        <v>9494.2000000000007</v>
      </c>
      <c r="N43" s="22">
        <f t="shared" si="3"/>
        <v>8013.4015834623779</v>
      </c>
    </row>
    <row r="44" spans="2:14" x14ac:dyDescent="0.3">
      <c r="B44" s="26" t="s">
        <v>86</v>
      </c>
      <c r="C44" s="33"/>
      <c r="D44" s="33"/>
      <c r="E44" s="29">
        <v>3800</v>
      </c>
      <c r="F44" s="1">
        <v>21</v>
      </c>
      <c r="G44" s="15">
        <v>1074.17</v>
      </c>
      <c r="H44" s="16">
        <f t="shared" si="0"/>
        <v>865.66032530791904</v>
      </c>
      <c r="I44" s="17">
        <v>5718.12</v>
      </c>
      <c r="J44" s="18">
        <f t="shared" si="1"/>
        <v>4826.2720252815288</v>
      </c>
      <c r="K44" s="19">
        <v>7624.1600000000008</v>
      </c>
      <c r="L44" s="20">
        <f t="shared" si="2"/>
        <v>6435.0293670420388</v>
      </c>
      <c r="M44" s="21">
        <v>9530.2000000000007</v>
      </c>
      <c r="N44" s="22">
        <f t="shared" si="3"/>
        <v>8043.7867088025487</v>
      </c>
    </row>
    <row r="45" spans="2:14" x14ac:dyDescent="0.3">
      <c r="B45" s="27" t="s">
        <v>87</v>
      </c>
      <c r="C45" s="33"/>
      <c r="D45" s="33"/>
      <c r="E45" s="29">
        <v>3900</v>
      </c>
      <c r="F45" s="1">
        <v>21</v>
      </c>
      <c r="G45" s="15">
        <v>1106.77</v>
      </c>
      <c r="H45" s="16">
        <f t="shared" si="0"/>
        <v>891.93226234306064</v>
      </c>
      <c r="I45" s="28">
        <v>5739.72</v>
      </c>
      <c r="J45" s="18">
        <f t="shared" si="1"/>
        <v>4844.503100485631</v>
      </c>
      <c r="K45" s="19">
        <v>7652.9600000000009</v>
      </c>
      <c r="L45" s="20">
        <f t="shared" si="2"/>
        <v>6459.3374673141752</v>
      </c>
      <c r="M45" s="21">
        <v>9566.2000000000007</v>
      </c>
      <c r="N45" s="22">
        <f t="shared" si="3"/>
        <v>8074.1718341427186</v>
      </c>
    </row>
    <row r="46" spans="2:14" x14ac:dyDescent="0.3">
      <c r="B46" s="27" t="s">
        <v>88</v>
      </c>
      <c r="C46" s="33"/>
      <c r="D46" s="33"/>
      <c r="E46" s="29">
        <v>4000</v>
      </c>
      <c r="F46" s="1">
        <v>24</v>
      </c>
      <c r="G46" s="15">
        <v>1139.3699999999999</v>
      </c>
      <c r="H46" s="16">
        <f t="shared" si="0"/>
        <v>918.20419937820225</v>
      </c>
      <c r="I46" s="28">
        <v>6476.52</v>
      </c>
      <c r="J46" s="18">
        <f t="shared" si="1"/>
        <v>5466.385332447785</v>
      </c>
      <c r="K46" s="19">
        <v>8635.36</v>
      </c>
      <c r="L46" s="20">
        <f t="shared" si="2"/>
        <v>7288.5137765970467</v>
      </c>
      <c r="M46" s="21">
        <v>10794.2</v>
      </c>
      <c r="N46" s="22">
        <f t="shared" si="3"/>
        <v>9110.6422207463074</v>
      </c>
    </row>
    <row r="47" spans="2:14" x14ac:dyDescent="0.3">
      <c r="B47" s="27" t="s">
        <v>89</v>
      </c>
      <c r="C47" s="33"/>
      <c r="D47" s="33"/>
      <c r="E47" s="29">
        <v>4100</v>
      </c>
      <c r="F47" s="1">
        <v>24</v>
      </c>
      <c r="G47" s="15">
        <v>1171.97</v>
      </c>
      <c r="H47" s="16">
        <f t="shared" si="0"/>
        <v>944.47613641334408</v>
      </c>
      <c r="I47" s="28">
        <v>6498.12</v>
      </c>
      <c r="J47" s="18">
        <f t="shared" si="1"/>
        <v>5484.6164076518871</v>
      </c>
      <c r="K47" s="19">
        <v>8664.1600000000017</v>
      </c>
      <c r="L47" s="20">
        <f t="shared" si="2"/>
        <v>7312.8218768691841</v>
      </c>
      <c r="M47" s="21">
        <v>10830.2</v>
      </c>
      <c r="N47" s="22">
        <f t="shared" si="3"/>
        <v>9141.0273460864792</v>
      </c>
    </row>
    <row r="48" spans="2:14" x14ac:dyDescent="0.3">
      <c r="B48" s="27" t="s">
        <v>90</v>
      </c>
      <c r="C48" s="33"/>
      <c r="D48" s="33"/>
      <c r="E48" s="29">
        <v>4200</v>
      </c>
      <c r="F48" s="1">
        <v>24</v>
      </c>
      <c r="G48" s="15">
        <v>1204.57</v>
      </c>
      <c r="H48" s="16">
        <f t="shared" si="0"/>
        <v>970.74807344848568</v>
      </c>
      <c r="I48" s="28">
        <v>6519.72</v>
      </c>
      <c r="J48" s="18">
        <f t="shared" si="1"/>
        <v>5502.8474828559893</v>
      </c>
      <c r="K48" s="19">
        <v>8692.9600000000009</v>
      </c>
      <c r="L48" s="20">
        <f t="shared" si="2"/>
        <v>7337.1299771413196</v>
      </c>
      <c r="M48" s="21">
        <v>10866.2</v>
      </c>
      <c r="N48" s="22">
        <f t="shared" si="3"/>
        <v>9171.4124714266491</v>
      </c>
    </row>
    <row r="49" spans="2:14" x14ac:dyDescent="0.3">
      <c r="B49" s="27" t="s">
        <v>91</v>
      </c>
      <c r="C49" s="33"/>
      <c r="D49" s="33"/>
      <c r="E49" s="29">
        <v>4300</v>
      </c>
      <c r="F49" s="1">
        <v>24</v>
      </c>
      <c r="G49" s="15">
        <v>1237.17</v>
      </c>
      <c r="H49" s="16">
        <f t="shared" si="0"/>
        <v>997.02001048362752</v>
      </c>
      <c r="I49" s="28">
        <v>6541.3200000000006</v>
      </c>
      <c r="J49" s="18">
        <f t="shared" si="1"/>
        <v>5521.0785580600914</v>
      </c>
      <c r="K49" s="19">
        <v>8721.76</v>
      </c>
      <c r="L49" s="20">
        <f t="shared" si="2"/>
        <v>7361.4380774134552</v>
      </c>
      <c r="M49" s="21">
        <v>10902.2</v>
      </c>
      <c r="N49" s="22">
        <f t="shared" si="3"/>
        <v>9201.797596766819</v>
      </c>
    </row>
    <row r="50" spans="2:14" x14ac:dyDescent="0.3">
      <c r="B50" s="27" t="s">
        <v>92</v>
      </c>
      <c r="C50" s="33"/>
      <c r="D50" s="33"/>
      <c r="E50" s="29">
        <v>4400</v>
      </c>
      <c r="F50" s="1">
        <v>24</v>
      </c>
      <c r="G50" s="15">
        <v>1269.77</v>
      </c>
      <c r="H50" s="16">
        <f t="shared" si="0"/>
        <v>1023.2919475187691</v>
      </c>
      <c r="I50" s="28">
        <v>6562.92</v>
      </c>
      <c r="J50" s="18">
        <f t="shared" si="1"/>
        <v>5539.3096332641935</v>
      </c>
      <c r="K50" s="19">
        <v>8750.5600000000013</v>
      </c>
      <c r="L50" s="20">
        <f t="shared" si="2"/>
        <v>7385.7461776855926</v>
      </c>
      <c r="M50" s="21">
        <v>10938.2</v>
      </c>
      <c r="N50" s="22">
        <f t="shared" si="3"/>
        <v>9232.1827221069889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zoomScaleNormal="100" workbookViewId="0">
      <selection activeCell="F2" sqref="F2"/>
    </sheetView>
  </sheetViews>
  <sheetFormatPr defaultRowHeight="14.4" x14ac:dyDescent="0.3"/>
  <cols>
    <col min="1" max="1" width="2.5546875" customWidth="1"/>
    <col min="2" max="2" width="37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8.2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8.25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6.75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21.7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1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167</v>
      </c>
      <c r="C14" s="48">
        <v>300</v>
      </c>
      <c r="D14" s="48">
        <v>112</v>
      </c>
      <c r="E14" s="1">
        <v>800</v>
      </c>
      <c r="F14" s="1">
        <v>3</v>
      </c>
      <c r="G14" s="15">
        <v>238.875</v>
      </c>
      <c r="H14" s="16">
        <f>G14*POWER((($E$4+$E$6)/2-$E$8)/70,1.4)</f>
        <v>192.50640979354213</v>
      </c>
      <c r="I14" s="17">
        <v>1003.8</v>
      </c>
      <c r="J14" s="18">
        <f>I14*POWER((($E$4+$E$6)/2-$E$8)/70,1.1)</f>
        <v>847.23857823508399</v>
      </c>
      <c r="K14" s="19">
        <v>1338.4</v>
      </c>
      <c r="L14" s="20">
        <f>K14*POWER((($E$4+$E$6)/2-$E$8)/70,1.1)</f>
        <v>1129.6514376467787</v>
      </c>
      <c r="M14" s="21">
        <v>1673</v>
      </c>
      <c r="N14" s="22">
        <f>M14*POWER((($E$4+$E$6)/2-$E$8)/70,1.1)</f>
        <v>1412.0642970584734</v>
      </c>
    </row>
    <row r="15" spans="2:14" x14ac:dyDescent="0.3">
      <c r="B15" s="13" t="s">
        <v>168</v>
      </c>
      <c r="C15" s="49"/>
      <c r="D15" s="49"/>
      <c r="E15" s="1">
        <v>900</v>
      </c>
      <c r="F15" s="1">
        <v>3</v>
      </c>
      <c r="G15" s="15">
        <v>284.375</v>
      </c>
      <c r="H15" s="16">
        <f t="shared" ref="H15:H50" si="0">G15*POWER((($E$4+$E$6)/2-$E$8)/70,1.4)</f>
        <v>229.17429737326444</v>
      </c>
      <c r="I15" s="17">
        <v>1035</v>
      </c>
      <c r="J15" s="18">
        <f t="shared" ref="J15:J50" si="1">I15*POWER((($E$4+$E$6)/2-$E$8)/70,1.1)</f>
        <v>873.57235352989835</v>
      </c>
      <c r="K15" s="19">
        <v>1380</v>
      </c>
      <c r="L15" s="20">
        <f t="shared" ref="L15:L50" si="2">K15*POWER((($E$4+$E$6)/2-$E$8)/70,1.1)</f>
        <v>1164.7631380398643</v>
      </c>
      <c r="M15" s="21">
        <v>1725</v>
      </c>
      <c r="N15" s="22">
        <f t="shared" ref="N15:N50" si="3">M15*POWER((($E$4+$E$6)/2-$E$8)/70,1.1)</f>
        <v>1455.9539225498306</v>
      </c>
    </row>
    <row r="16" spans="2:14" x14ac:dyDescent="0.3">
      <c r="B16" s="13" t="s">
        <v>169</v>
      </c>
      <c r="C16" s="49"/>
      <c r="D16" s="49"/>
      <c r="E16" s="1">
        <v>1000</v>
      </c>
      <c r="F16" s="1">
        <v>3</v>
      </c>
      <c r="G16" s="15">
        <v>329.875</v>
      </c>
      <c r="H16" s="16">
        <f t="shared" si="0"/>
        <v>265.84218495298671</v>
      </c>
      <c r="I16" s="17">
        <v>1066.2</v>
      </c>
      <c r="J16" s="18">
        <f t="shared" si="1"/>
        <v>899.90612882471271</v>
      </c>
      <c r="K16" s="19">
        <v>1421.6000000000001</v>
      </c>
      <c r="L16" s="20">
        <f t="shared" si="2"/>
        <v>1199.8748384329504</v>
      </c>
      <c r="M16" s="21">
        <v>1777</v>
      </c>
      <c r="N16" s="22">
        <f t="shared" si="3"/>
        <v>1499.8435480411877</v>
      </c>
    </row>
    <row r="17" spans="2:14" x14ac:dyDescent="0.3">
      <c r="B17" s="13" t="s">
        <v>170</v>
      </c>
      <c r="C17" s="49"/>
      <c r="D17" s="49"/>
      <c r="E17" s="1">
        <v>1100</v>
      </c>
      <c r="F17" s="1">
        <v>3</v>
      </c>
      <c r="G17" s="15">
        <v>375.375</v>
      </c>
      <c r="H17" s="16">
        <f t="shared" si="0"/>
        <v>302.51007253270905</v>
      </c>
      <c r="I17" s="17">
        <v>1097.3999999999999</v>
      </c>
      <c r="J17" s="18">
        <f t="shared" si="1"/>
        <v>926.23990411952684</v>
      </c>
      <c r="K17" s="19">
        <v>1463.2</v>
      </c>
      <c r="L17" s="20">
        <f t="shared" si="2"/>
        <v>1234.9865388260359</v>
      </c>
      <c r="M17" s="21">
        <v>1829</v>
      </c>
      <c r="N17" s="22">
        <f t="shared" si="3"/>
        <v>1543.7331735325449</v>
      </c>
    </row>
    <row r="18" spans="2:14" x14ac:dyDescent="0.3">
      <c r="B18" s="13" t="s">
        <v>171</v>
      </c>
      <c r="C18" s="49"/>
      <c r="D18" s="49"/>
      <c r="E18" s="1">
        <v>1200</v>
      </c>
      <c r="F18" s="1">
        <v>6</v>
      </c>
      <c r="G18" s="15">
        <v>420.875</v>
      </c>
      <c r="H18" s="16">
        <f t="shared" si="0"/>
        <v>339.17796011243138</v>
      </c>
      <c r="I18" s="17">
        <v>1968.6</v>
      </c>
      <c r="J18" s="18">
        <f t="shared" si="1"/>
        <v>1661.55993735165</v>
      </c>
      <c r="K18" s="19">
        <v>2624.8</v>
      </c>
      <c r="L18" s="20">
        <f t="shared" si="2"/>
        <v>2215.4132498022004</v>
      </c>
      <c r="M18" s="21">
        <v>3281</v>
      </c>
      <c r="N18" s="22">
        <f t="shared" si="3"/>
        <v>2769.2665622527502</v>
      </c>
    </row>
    <row r="19" spans="2:14" x14ac:dyDescent="0.3">
      <c r="B19" s="13" t="s">
        <v>172</v>
      </c>
      <c r="C19" s="49"/>
      <c r="D19" s="49"/>
      <c r="E19" s="1">
        <v>1300</v>
      </c>
      <c r="F19" s="1">
        <v>6</v>
      </c>
      <c r="G19" s="15">
        <v>466.375</v>
      </c>
      <c r="H19" s="16">
        <f t="shared" si="0"/>
        <v>375.84584769215365</v>
      </c>
      <c r="I19" s="17">
        <v>1999.8</v>
      </c>
      <c r="J19" s="18">
        <f t="shared" si="1"/>
        <v>1687.8937126464643</v>
      </c>
      <c r="K19" s="19">
        <v>2666.4</v>
      </c>
      <c r="L19" s="20">
        <f t="shared" si="2"/>
        <v>2250.5249501952858</v>
      </c>
      <c r="M19" s="21">
        <v>3333</v>
      </c>
      <c r="N19" s="22">
        <f t="shared" si="3"/>
        <v>2813.1561877441072</v>
      </c>
    </row>
    <row r="20" spans="2:14" x14ac:dyDescent="0.3">
      <c r="B20" s="13" t="s">
        <v>173</v>
      </c>
      <c r="C20" s="49"/>
      <c r="D20" s="49"/>
      <c r="E20" s="1">
        <v>1400</v>
      </c>
      <c r="F20" s="1">
        <v>6</v>
      </c>
      <c r="G20" s="15">
        <v>511.875</v>
      </c>
      <c r="H20" s="16">
        <f t="shared" si="0"/>
        <v>412.51373527187599</v>
      </c>
      <c r="I20" s="17">
        <v>2031</v>
      </c>
      <c r="J20" s="18">
        <f t="shared" si="1"/>
        <v>1714.2274879412787</v>
      </c>
      <c r="K20" s="19">
        <v>2708</v>
      </c>
      <c r="L20" s="20">
        <f t="shared" si="2"/>
        <v>2285.6366505883716</v>
      </c>
      <c r="M20" s="21">
        <v>3385</v>
      </c>
      <c r="N20" s="22">
        <f t="shared" si="3"/>
        <v>2857.0458132354647</v>
      </c>
    </row>
    <row r="21" spans="2:14" x14ac:dyDescent="0.3">
      <c r="B21" s="13" t="s">
        <v>174</v>
      </c>
      <c r="C21" s="49"/>
      <c r="D21" s="49"/>
      <c r="E21" s="1">
        <v>1500</v>
      </c>
      <c r="F21" s="1">
        <v>6</v>
      </c>
      <c r="G21" s="15">
        <v>557.375</v>
      </c>
      <c r="H21" s="16">
        <f t="shared" si="0"/>
        <v>449.18162285159826</v>
      </c>
      <c r="I21" s="17">
        <v>2062.1999999999998</v>
      </c>
      <c r="J21" s="18">
        <f t="shared" si="1"/>
        <v>1740.5612632360928</v>
      </c>
      <c r="K21" s="19">
        <v>2749.6000000000004</v>
      </c>
      <c r="L21" s="20">
        <f t="shared" si="2"/>
        <v>2320.7483509814579</v>
      </c>
      <c r="M21" s="21">
        <v>3437</v>
      </c>
      <c r="N21" s="22">
        <f t="shared" si="3"/>
        <v>2900.9354387268218</v>
      </c>
    </row>
    <row r="22" spans="2:14" x14ac:dyDescent="0.3">
      <c r="B22" s="13" t="s">
        <v>175</v>
      </c>
      <c r="C22" s="49"/>
      <c r="D22" s="49"/>
      <c r="E22" s="1">
        <v>1600</v>
      </c>
      <c r="F22" s="1">
        <v>9</v>
      </c>
      <c r="G22" s="15">
        <v>602.875</v>
      </c>
      <c r="H22" s="16">
        <f t="shared" si="0"/>
        <v>485.8495104313206</v>
      </c>
      <c r="I22" s="17">
        <v>2933.4</v>
      </c>
      <c r="J22" s="18">
        <f t="shared" si="1"/>
        <v>2475.8812964682161</v>
      </c>
      <c r="K22" s="19">
        <v>3911.2000000000003</v>
      </c>
      <c r="L22" s="20">
        <f t="shared" si="2"/>
        <v>3301.1750619576219</v>
      </c>
      <c r="M22" s="21">
        <v>4889</v>
      </c>
      <c r="N22" s="22">
        <f t="shared" si="3"/>
        <v>4126.4688274470273</v>
      </c>
    </row>
    <row r="23" spans="2:14" x14ac:dyDescent="0.3">
      <c r="B23" s="13" t="s">
        <v>176</v>
      </c>
      <c r="C23" s="49"/>
      <c r="D23" s="49"/>
      <c r="E23" s="1">
        <v>1700</v>
      </c>
      <c r="F23" s="1">
        <v>9</v>
      </c>
      <c r="G23" s="15">
        <v>648.375</v>
      </c>
      <c r="H23" s="16">
        <f t="shared" si="0"/>
        <v>522.51739801104293</v>
      </c>
      <c r="I23" s="17">
        <v>2964.6</v>
      </c>
      <c r="J23" s="18">
        <f t="shared" si="1"/>
        <v>2502.2150717630302</v>
      </c>
      <c r="K23" s="19">
        <v>3952.8</v>
      </c>
      <c r="L23" s="20">
        <f t="shared" si="2"/>
        <v>3336.2867623507072</v>
      </c>
      <c r="M23" s="21">
        <v>4941</v>
      </c>
      <c r="N23" s="22">
        <f t="shared" si="3"/>
        <v>4170.3584529383843</v>
      </c>
    </row>
    <row r="24" spans="2:14" x14ac:dyDescent="0.3">
      <c r="B24" s="13" t="s">
        <v>177</v>
      </c>
      <c r="C24" s="49"/>
      <c r="D24" s="49"/>
      <c r="E24" s="1">
        <v>1800</v>
      </c>
      <c r="F24" s="1">
        <v>9</v>
      </c>
      <c r="G24" s="15">
        <v>693.875</v>
      </c>
      <c r="H24" s="16">
        <f t="shared" si="0"/>
        <v>559.18528559076526</v>
      </c>
      <c r="I24" s="17">
        <v>2995.7999999999997</v>
      </c>
      <c r="J24" s="18">
        <f t="shared" si="1"/>
        <v>2528.5488470578448</v>
      </c>
      <c r="K24" s="19">
        <v>3994.4</v>
      </c>
      <c r="L24" s="20">
        <f t="shared" si="2"/>
        <v>3371.3984627437931</v>
      </c>
      <c r="M24" s="21">
        <v>4993</v>
      </c>
      <c r="N24" s="22">
        <f t="shared" si="3"/>
        <v>4214.2480784297413</v>
      </c>
    </row>
    <row r="25" spans="2:14" x14ac:dyDescent="0.3">
      <c r="B25" s="13" t="s">
        <v>178</v>
      </c>
      <c r="C25" s="49"/>
      <c r="D25" s="49"/>
      <c r="E25" s="1">
        <v>1900</v>
      </c>
      <c r="F25" s="1">
        <v>9</v>
      </c>
      <c r="G25" s="15">
        <v>739.375</v>
      </c>
      <c r="H25" s="16">
        <f t="shared" si="0"/>
        <v>595.85317317048748</v>
      </c>
      <c r="I25" s="17">
        <v>3027</v>
      </c>
      <c r="J25" s="18">
        <f t="shared" si="1"/>
        <v>2554.8826223526589</v>
      </c>
      <c r="K25" s="19">
        <v>4036</v>
      </c>
      <c r="L25" s="20">
        <f t="shared" si="2"/>
        <v>3406.5101631368789</v>
      </c>
      <c r="M25" s="21">
        <v>5045</v>
      </c>
      <c r="N25" s="22">
        <f t="shared" si="3"/>
        <v>4258.1377039210984</v>
      </c>
    </row>
    <row r="26" spans="2:14" x14ac:dyDescent="0.3">
      <c r="B26" s="13" t="s">
        <v>179</v>
      </c>
      <c r="C26" s="49"/>
      <c r="D26" s="49"/>
      <c r="E26" s="1">
        <v>2000</v>
      </c>
      <c r="F26" s="1">
        <v>12</v>
      </c>
      <c r="G26" s="15">
        <v>784.875</v>
      </c>
      <c r="H26" s="16">
        <f t="shared" si="0"/>
        <v>632.52106075020981</v>
      </c>
      <c r="I26" s="17">
        <v>3898.2</v>
      </c>
      <c r="J26" s="18">
        <f t="shared" si="1"/>
        <v>3290.202655584782</v>
      </c>
      <c r="K26" s="19">
        <v>5197.6000000000004</v>
      </c>
      <c r="L26" s="20">
        <f t="shared" si="2"/>
        <v>4386.9368741130429</v>
      </c>
      <c r="M26" s="21">
        <v>6497</v>
      </c>
      <c r="N26" s="22">
        <f t="shared" si="3"/>
        <v>5483.6710926413034</v>
      </c>
    </row>
    <row r="27" spans="2:14" x14ac:dyDescent="0.3">
      <c r="B27" s="13" t="s">
        <v>180</v>
      </c>
      <c r="C27" s="49"/>
      <c r="D27" s="49"/>
      <c r="E27" s="1">
        <v>2100</v>
      </c>
      <c r="F27" s="1">
        <v>12</v>
      </c>
      <c r="G27" s="15">
        <v>830.375</v>
      </c>
      <c r="H27" s="16">
        <f t="shared" si="0"/>
        <v>669.18894832993215</v>
      </c>
      <c r="I27" s="17">
        <v>3929.3999999999996</v>
      </c>
      <c r="J27" s="18">
        <f t="shared" si="1"/>
        <v>3316.5364308795961</v>
      </c>
      <c r="K27" s="19">
        <v>5239.2000000000007</v>
      </c>
      <c r="L27" s="20">
        <f t="shared" si="2"/>
        <v>4422.0485745061296</v>
      </c>
      <c r="M27" s="21">
        <v>6549</v>
      </c>
      <c r="N27" s="22">
        <f t="shared" si="3"/>
        <v>5527.5607181326613</v>
      </c>
    </row>
    <row r="28" spans="2:14" x14ac:dyDescent="0.3">
      <c r="B28" s="13" t="s">
        <v>181</v>
      </c>
      <c r="C28" s="49"/>
      <c r="D28" s="49"/>
      <c r="E28" s="1">
        <v>2200</v>
      </c>
      <c r="F28" s="1">
        <v>12</v>
      </c>
      <c r="G28" s="15">
        <v>875.875</v>
      </c>
      <c r="H28" s="16">
        <f t="shared" si="0"/>
        <v>705.85683590965448</v>
      </c>
      <c r="I28" s="17">
        <v>3960.6</v>
      </c>
      <c r="J28" s="18">
        <f t="shared" si="1"/>
        <v>3342.8702061744107</v>
      </c>
      <c r="K28" s="19">
        <v>5280.8</v>
      </c>
      <c r="L28" s="20">
        <f t="shared" si="2"/>
        <v>4457.1602748992145</v>
      </c>
      <c r="M28" s="21">
        <v>6601</v>
      </c>
      <c r="N28" s="22">
        <f t="shared" si="3"/>
        <v>5571.4503436240184</v>
      </c>
    </row>
    <row r="29" spans="2:14" x14ac:dyDescent="0.3">
      <c r="B29" s="13" t="s">
        <v>182</v>
      </c>
      <c r="C29" s="49"/>
      <c r="D29" s="49"/>
      <c r="E29" s="1">
        <v>2300</v>
      </c>
      <c r="F29" s="1">
        <v>12</v>
      </c>
      <c r="G29" s="15">
        <v>921.375</v>
      </c>
      <c r="H29" s="16">
        <f t="shared" si="0"/>
        <v>742.5247234893767</v>
      </c>
      <c r="I29" s="17">
        <v>3991.7999999999997</v>
      </c>
      <c r="J29" s="18">
        <f t="shared" si="1"/>
        <v>3369.2039814692248</v>
      </c>
      <c r="K29" s="19">
        <v>5322.4000000000005</v>
      </c>
      <c r="L29" s="20">
        <f t="shared" si="2"/>
        <v>4492.2719752923003</v>
      </c>
      <c r="M29" s="21">
        <v>6653</v>
      </c>
      <c r="N29" s="22">
        <f t="shared" si="3"/>
        <v>5615.3399691153754</v>
      </c>
    </row>
    <row r="30" spans="2:14" x14ac:dyDescent="0.3">
      <c r="B30" s="13" t="s">
        <v>183</v>
      </c>
      <c r="C30" s="49"/>
      <c r="D30" s="49"/>
      <c r="E30" s="1">
        <v>2400</v>
      </c>
      <c r="F30" s="1">
        <v>15</v>
      </c>
      <c r="G30" s="15">
        <v>966.875</v>
      </c>
      <c r="H30" s="16">
        <f t="shared" si="0"/>
        <v>779.19261106909903</v>
      </c>
      <c r="I30" s="17">
        <v>4863</v>
      </c>
      <c r="J30" s="18">
        <f t="shared" si="1"/>
        <v>4104.5240147013483</v>
      </c>
      <c r="K30" s="19">
        <v>6484</v>
      </c>
      <c r="L30" s="20">
        <f t="shared" si="2"/>
        <v>5472.6986862684644</v>
      </c>
      <c r="M30" s="21">
        <v>8105</v>
      </c>
      <c r="N30" s="22">
        <f t="shared" si="3"/>
        <v>6840.8733578355805</v>
      </c>
    </row>
    <row r="31" spans="2:14" x14ac:dyDescent="0.3">
      <c r="B31" s="13" t="s">
        <v>184</v>
      </c>
      <c r="C31" s="49"/>
      <c r="D31" s="49"/>
      <c r="E31" s="1">
        <v>2500</v>
      </c>
      <c r="F31" s="1">
        <v>12</v>
      </c>
      <c r="G31" s="15">
        <v>907.72500000000002</v>
      </c>
      <c r="H31" s="16">
        <f t="shared" si="0"/>
        <v>731.5243572154601</v>
      </c>
      <c r="I31" s="17">
        <v>3982.4399999999996</v>
      </c>
      <c r="J31" s="18">
        <f t="shared" si="1"/>
        <v>3361.3038488807806</v>
      </c>
      <c r="K31" s="19">
        <v>5309.92</v>
      </c>
      <c r="L31" s="20">
        <f t="shared" si="2"/>
        <v>4481.7384651743751</v>
      </c>
      <c r="M31" s="21">
        <v>6637.4</v>
      </c>
      <c r="N31" s="22">
        <f t="shared" si="3"/>
        <v>5602.1730814679677</v>
      </c>
    </row>
    <row r="32" spans="2:14" x14ac:dyDescent="0.3">
      <c r="B32" s="13" t="s">
        <v>185</v>
      </c>
      <c r="C32" s="49"/>
      <c r="D32" s="49"/>
      <c r="E32" s="1">
        <v>2600</v>
      </c>
      <c r="F32" s="1">
        <v>15</v>
      </c>
      <c r="G32" s="15">
        <v>953.22500000000002</v>
      </c>
      <c r="H32" s="16">
        <f t="shared" si="0"/>
        <v>768.19224479518243</v>
      </c>
      <c r="I32" s="17">
        <v>4853.6399999999994</v>
      </c>
      <c r="J32" s="18">
        <f t="shared" si="1"/>
        <v>4096.6238821129036</v>
      </c>
      <c r="K32" s="19">
        <v>6471.52</v>
      </c>
      <c r="L32" s="20">
        <f t="shared" si="2"/>
        <v>5462.1651761505391</v>
      </c>
      <c r="M32" s="21">
        <v>8089.4</v>
      </c>
      <c r="N32" s="22">
        <f t="shared" si="3"/>
        <v>6827.7064701881727</v>
      </c>
    </row>
    <row r="33" spans="2:14" x14ac:dyDescent="0.3">
      <c r="B33" s="13" t="s">
        <v>186</v>
      </c>
      <c r="C33" s="49"/>
      <c r="D33" s="49"/>
      <c r="E33" s="1">
        <v>2700</v>
      </c>
      <c r="F33" s="1">
        <v>15</v>
      </c>
      <c r="G33" s="15">
        <v>998.72500000000002</v>
      </c>
      <c r="H33" s="16">
        <f t="shared" si="0"/>
        <v>804.86013237490465</v>
      </c>
      <c r="I33" s="17">
        <v>4884.8399999999992</v>
      </c>
      <c r="J33" s="18">
        <f t="shared" si="1"/>
        <v>4122.9576574077173</v>
      </c>
      <c r="K33" s="19">
        <v>6513.12</v>
      </c>
      <c r="L33" s="20">
        <f t="shared" si="2"/>
        <v>5497.276876543624</v>
      </c>
      <c r="M33" s="21">
        <v>8141.4</v>
      </c>
      <c r="N33" s="22">
        <f t="shared" si="3"/>
        <v>6871.5960956795307</v>
      </c>
    </row>
    <row r="34" spans="2:14" x14ac:dyDescent="0.3">
      <c r="B34" s="13" t="s">
        <v>187</v>
      </c>
      <c r="C34" s="49"/>
      <c r="D34" s="49"/>
      <c r="E34" s="1">
        <v>2800</v>
      </c>
      <c r="F34" s="1">
        <v>15</v>
      </c>
      <c r="G34" s="15">
        <v>1044.2249999999999</v>
      </c>
      <c r="H34" s="16">
        <f t="shared" si="0"/>
        <v>841.52801995462687</v>
      </c>
      <c r="I34" s="17">
        <v>4916.04</v>
      </c>
      <c r="J34" s="18">
        <f t="shared" si="1"/>
        <v>4149.2914327025328</v>
      </c>
      <c r="K34" s="19">
        <v>6554.72</v>
      </c>
      <c r="L34" s="20">
        <f t="shared" si="2"/>
        <v>5532.3885769367107</v>
      </c>
      <c r="M34" s="21">
        <v>8193.4</v>
      </c>
      <c r="N34" s="22">
        <f t="shared" si="3"/>
        <v>6915.4857211708877</v>
      </c>
    </row>
    <row r="35" spans="2:14" x14ac:dyDescent="0.3">
      <c r="B35" s="13" t="s">
        <v>188</v>
      </c>
      <c r="C35" s="49"/>
      <c r="D35" s="49"/>
      <c r="E35" s="1">
        <v>2900</v>
      </c>
      <c r="F35" s="1">
        <v>15</v>
      </c>
      <c r="G35" s="15">
        <v>1089.7249999999999</v>
      </c>
      <c r="H35" s="16">
        <f t="shared" si="0"/>
        <v>878.1959075343492</v>
      </c>
      <c r="I35" s="17">
        <v>4947.24</v>
      </c>
      <c r="J35" s="18">
        <f t="shared" si="1"/>
        <v>4175.6252079973465</v>
      </c>
      <c r="K35" s="19">
        <v>6596.32</v>
      </c>
      <c r="L35" s="20">
        <f t="shared" si="2"/>
        <v>5567.5002773297956</v>
      </c>
      <c r="M35" s="21">
        <v>8245.4</v>
      </c>
      <c r="N35" s="22">
        <f t="shared" si="3"/>
        <v>6959.3753466622447</v>
      </c>
    </row>
    <row r="36" spans="2:14" x14ac:dyDescent="0.3">
      <c r="B36" s="13" t="s">
        <v>189</v>
      </c>
      <c r="C36" s="49"/>
      <c r="D36" s="49"/>
      <c r="E36" s="1">
        <v>3000</v>
      </c>
      <c r="F36" s="1">
        <v>15</v>
      </c>
      <c r="G36" s="15">
        <v>1135.2249999999999</v>
      </c>
      <c r="H36" s="16">
        <f t="shared" si="0"/>
        <v>914.86379511407154</v>
      </c>
      <c r="I36" s="17">
        <v>4978.4399999999996</v>
      </c>
      <c r="J36" s="18">
        <f t="shared" si="1"/>
        <v>4201.9589832921611</v>
      </c>
      <c r="K36" s="19">
        <v>6637.92</v>
      </c>
      <c r="L36" s="20">
        <f t="shared" si="2"/>
        <v>5602.6119777228814</v>
      </c>
      <c r="M36" s="21">
        <v>8297.4</v>
      </c>
      <c r="N36" s="22">
        <f t="shared" si="3"/>
        <v>7003.2649721536018</v>
      </c>
    </row>
    <row r="37" spans="2:14" x14ac:dyDescent="0.3">
      <c r="B37" s="25" t="s">
        <v>190</v>
      </c>
      <c r="C37" s="49"/>
      <c r="D37" s="49"/>
      <c r="E37" s="29">
        <v>3100</v>
      </c>
      <c r="F37" s="1">
        <v>15</v>
      </c>
      <c r="G37" s="15">
        <v>1180.7249999999999</v>
      </c>
      <c r="H37" s="16">
        <f t="shared" si="0"/>
        <v>951.53168269379387</v>
      </c>
      <c r="I37" s="17">
        <v>5009.6399999999994</v>
      </c>
      <c r="J37" s="18">
        <f t="shared" si="1"/>
        <v>4228.2927585869747</v>
      </c>
      <c r="K37" s="19">
        <v>6679.52</v>
      </c>
      <c r="L37" s="20">
        <f t="shared" si="2"/>
        <v>5637.7236781159681</v>
      </c>
      <c r="M37" s="21">
        <v>8349.4</v>
      </c>
      <c r="N37" s="22">
        <f t="shared" si="3"/>
        <v>7047.1545976449588</v>
      </c>
    </row>
    <row r="38" spans="2:14" x14ac:dyDescent="0.3">
      <c r="B38" s="25" t="s">
        <v>191</v>
      </c>
      <c r="C38" s="49"/>
      <c r="D38" s="49"/>
      <c r="E38" s="29">
        <v>3200</v>
      </c>
      <c r="F38" s="1">
        <v>18</v>
      </c>
      <c r="G38" s="15">
        <v>1226.2249999999999</v>
      </c>
      <c r="H38" s="16">
        <f t="shared" si="0"/>
        <v>988.19957027351609</v>
      </c>
      <c r="I38" s="17">
        <v>5880.8399999999992</v>
      </c>
      <c r="J38" s="18">
        <f t="shared" si="1"/>
        <v>4963.6127918190978</v>
      </c>
      <c r="K38" s="19">
        <v>7841.12</v>
      </c>
      <c r="L38" s="20">
        <f t="shared" si="2"/>
        <v>6618.1503890921313</v>
      </c>
      <c r="M38" s="21">
        <v>9801.4</v>
      </c>
      <c r="N38" s="22">
        <f t="shared" si="3"/>
        <v>8272.6879863651648</v>
      </c>
    </row>
    <row r="39" spans="2:14" x14ac:dyDescent="0.3">
      <c r="B39" s="25" t="s">
        <v>192</v>
      </c>
      <c r="C39" s="49"/>
      <c r="D39" s="49"/>
      <c r="E39" s="29">
        <v>3300</v>
      </c>
      <c r="F39" s="1">
        <v>21</v>
      </c>
      <c r="G39" s="15">
        <v>1271.7249999999999</v>
      </c>
      <c r="H39" s="16">
        <f t="shared" si="0"/>
        <v>1024.8674578532384</v>
      </c>
      <c r="I39" s="17">
        <v>6752.04</v>
      </c>
      <c r="J39" s="18">
        <f t="shared" si="1"/>
        <v>5698.9328250512217</v>
      </c>
      <c r="K39" s="19">
        <v>9002.7199999999993</v>
      </c>
      <c r="L39" s="20">
        <f t="shared" si="2"/>
        <v>7598.5771000682953</v>
      </c>
      <c r="M39" s="21">
        <v>11253.4</v>
      </c>
      <c r="N39" s="22">
        <f t="shared" si="3"/>
        <v>9498.2213750853698</v>
      </c>
    </row>
    <row r="40" spans="2:14" x14ac:dyDescent="0.3">
      <c r="B40" s="25" t="s">
        <v>193</v>
      </c>
      <c r="C40" s="49"/>
      <c r="D40" s="49"/>
      <c r="E40" s="29">
        <v>3400</v>
      </c>
      <c r="F40" s="1">
        <v>21</v>
      </c>
      <c r="G40" s="15">
        <v>1317.2249999999999</v>
      </c>
      <c r="H40" s="16">
        <f t="shared" si="0"/>
        <v>1061.5353454329609</v>
      </c>
      <c r="I40" s="17">
        <v>6783.24</v>
      </c>
      <c r="J40" s="18">
        <f t="shared" si="1"/>
        <v>5725.2666003460363</v>
      </c>
      <c r="K40" s="19">
        <v>9044.32</v>
      </c>
      <c r="L40" s="20">
        <f t="shared" si="2"/>
        <v>7633.6888004613811</v>
      </c>
      <c r="M40" s="21">
        <v>11305.4</v>
      </c>
      <c r="N40" s="22">
        <f t="shared" si="3"/>
        <v>9542.1110005767259</v>
      </c>
    </row>
    <row r="41" spans="2:14" x14ac:dyDescent="0.3">
      <c r="B41" s="25" t="s">
        <v>194</v>
      </c>
      <c r="C41" s="49"/>
      <c r="D41" s="49"/>
      <c r="E41" s="29">
        <v>3500</v>
      </c>
      <c r="F41" s="1">
        <v>21</v>
      </c>
      <c r="G41" s="15">
        <v>1362.7249999999999</v>
      </c>
      <c r="H41" s="16">
        <f t="shared" si="0"/>
        <v>1098.2032330126831</v>
      </c>
      <c r="I41" s="17">
        <v>6814.44</v>
      </c>
      <c r="J41" s="18">
        <f t="shared" si="1"/>
        <v>5751.60037564085</v>
      </c>
      <c r="K41" s="19">
        <v>9085.92</v>
      </c>
      <c r="L41" s="20">
        <f t="shared" si="2"/>
        <v>7668.8005008544678</v>
      </c>
      <c r="M41" s="21">
        <v>11357.4</v>
      </c>
      <c r="N41" s="22">
        <f t="shared" si="3"/>
        <v>9586.0006260680839</v>
      </c>
    </row>
    <row r="42" spans="2:14" x14ac:dyDescent="0.3">
      <c r="B42" s="25" t="s">
        <v>195</v>
      </c>
      <c r="C42" s="49"/>
      <c r="D42" s="49"/>
      <c r="E42" s="29">
        <v>3600</v>
      </c>
      <c r="F42" s="1">
        <v>21</v>
      </c>
      <c r="G42" s="15">
        <v>1408.2249999999999</v>
      </c>
      <c r="H42" s="16">
        <f t="shared" si="0"/>
        <v>1134.8711205924053</v>
      </c>
      <c r="I42" s="17">
        <v>6845.6399999999994</v>
      </c>
      <c r="J42" s="18">
        <f t="shared" si="1"/>
        <v>5777.9341509356645</v>
      </c>
      <c r="K42" s="19">
        <v>9127.52</v>
      </c>
      <c r="L42" s="20">
        <f t="shared" si="2"/>
        <v>7703.9122012475536</v>
      </c>
      <c r="M42" s="21">
        <v>11409.4</v>
      </c>
      <c r="N42" s="22">
        <f t="shared" si="3"/>
        <v>9629.8902515594418</v>
      </c>
    </row>
    <row r="43" spans="2:14" x14ac:dyDescent="0.3">
      <c r="B43" s="25" t="s">
        <v>196</v>
      </c>
      <c r="C43" s="49"/>
      <c r="D43" s="49"/>
      <c r="E43" s="29">
        <v>3700</v>
      </c>
      <c r="F43" s="1">
        <v>21</v>
      </c>
      <c r="G43" s="15">
        <v>1453.7249999999999</v>
      </c>
      <c r="H43" s="16">
        <f t="shared" si="0"/>
        <v>1171.5390081721278</v>
      </c>
      <c r="I43" s="17">
        <v>6876.8399999999992</v>
      </c>
      <c r="J43" s="18">
        <f t="shared" si="1"/>
        <v>5804.2679262304782</v>
      </c>
      <c r="K43" s="19">
        <v>9169.1200000000008</v>
      </c>
      <c r="L43" s="20">
        <f t="shared" si="2"/>
        <v>7739.0239016406395</v>
      </c>
      <c r="M43" s="21">
        <v>11461.4</v>
      </c>
      <c r="N43" s="22">
        <f t="shared" si="3"/>
        <v>9673.7798770507979</v>
      </c>
    </row>
    <row r="44" spans="2:14" x14ac:dyDescent="0.3">
      <c r="B44" s="25" t="s">
        <v>197</v>
      </c>
      <c r="C44" s="49"/>
      <c r="D44" s="49"/>
      <c r="E44" s="29">
        <v>3800</v>
      </c>
      <c r="F44" s="1">
        <v>21</v>
      </c>
      <c r="G44" s="15">
        <v>1499.2249999999999</v>
      </c>
      <c r="H44" s="16">
        <f t="shared" si="0"/>
        <v>1208.20689575185</v>
      </c>
      <c r="I44" s="17">
        <v>6908.04</v>
      </c>
      <c r="J44" s="18">
        <f t="shared" si="1"/>
        <v>5830.6017015252937</v>
      </c>
      <c r="K44" s="19">
        <v>9210.7199999999993</v>
      </c>
      <c r="L44" s="20">
        <f t="shared" si="2"/>
        <v>7774.1356020337244</v>
      </c>
      <c r="M44" s="21">
        <v>11513.4</v>
      </c>
      <c r="N44" s="22">
        <f t="shared" si="3"/>
        <v>9717.6695025421559</v>
      </c>
    </row>
    <row r="45" spans="2:14" x14ac:dyDescent="0.3">
      <c r="B45" s="25" t="s">
        <v>198</v>
      </c>
      <c r="C45" s="49"/>
      <c r="D45" s="49"/>
      <c r="E45" s="29">
        <v>3900</v>
      </c>
      <c r="F45" s="23">
        <v>21</v>
      </c>
      <c r="G45" s="15">
        <v>1544.7249999999999</v>
      </c>
      <c r="H45" s="16">
        <f t="shared" si="0"/>
        <v>1244.8747833315722</v>
      </c>
      <c r="I45" s="17">
        <v>6939.24</v>
      </c>
      <c r="J45" s="18">
        <f t="shared" si="1"/>
        <v>5856.9354768201074</v>
      </c>
      <c r="K45" s="19">
        <v>9252.32</v>
      </c>
      <c r="L45" s="20">
        <f t="shared" si="2"/>
        <v>7809.2473024268102</v>
      </c>
      <c r="M45" s="21">
        <v>11565.4</v>
      </c>
      <c r="N45" s="22">
        <f t="shared" si="3"/>
        <v>9761.559128033512</v>
      </c>
    </row>
    <row r="46" spans="2:14" x14ac:dyDescent="0.3">
      <c r="B46" s="25" t="s">
        <v>199</v>
      </c>
      <c r="C46" s="49"/>
      <c r="D46" s="49"/>
      <c r="E46" s="29">
        <v>4000</v>
      </c>
      <c r="F46" s="23">
        <v>24</v>
      </c>
      <c r="G46" s="15">
        <v>1590.2249999999999</v>
      </c>
      <c r="H46" s="16">
        <f t="shared" si="0"/>
        <v>1281.5426709112946</v>
      </c>
      <c r="I46" s="17">
        <v>7810.44</v>
      </c>
      <c r="J46" s="18">
        <f t="shared" si="1"/>
        <v>6592.2555100522304</v>
      </c>
      <c r="K46" s="19">
        <v>10413.92</v>
      </c>
      <c r="L46" s="20">
        <f t="shared" si="2"/>
        <v>8789.6740134029751</v>
      </c>
      <c r="M46" s="21">
        <v>13017.4</v>
      </c>
      <c r="N46" s="22">
        <f t="shared" si="3"/>
        <v>10987.092516753717</v>
      </c>
    </row>
    <row r="47" spans="2:14" x14ac:dyDescent="0.3">
      <c r="B47" s="25" t="s">
        <v>200</v>
      </c>
      <c r="C47" s="49"/>
      <c r="D47" s="49"/>
      <c r="E47" s="29">
        <v>4100</v>
      </c>
      <c r="F47" s="23">
        <v>24</v>
      </c>
      <c r="G47" s="15">
        <v>1635.7249999999999</v>
      </c>
      <c r="H47" s="16">
        <f t="shared" si="0"/>
        <v>1318.2105584910169</v>
      </c>
      <c r="I47" s="17">
        <v>7841.6399999999994</v>
      </c>
      <c r="J47" s="18">
        <f t="shared" si="1"/>
        <v>6618.589285347045</v>
      </c>
      <c r="K47" s="19">
        <v>10455.52</v>
      </c>
      <c r="L47" s="20">
        <f t="shared" si="2"/>
        <v>8824.78571379606</v>
      </c>
      <c r="M47" s="21">
        <v>13069.4</v>
      </c>
      <c r="N47" s="22">
        <f t="shared" si="3"/>
        <v>11030.982142245075</v>
      </c>
    </row>
    <row r="48" spans="2:14" x14ac:dyDescent="0.3">
      <c r="B48" s="25" t="s">
        <v>201</v>
      </c>
      <c r="C48" s="49"/>
      <c r="D48" s="49"/>
      <c r="E48" s="29">
        <v>4200</v>
      </c>
      <c r="F48" s="23">
        <v>24</v>
      </c>
      <c r="G48" s="15">
        <v>1681.2249999999999</v>
      </c>
      <c r="H48" s="16">
        <f t="shared" si="0"/>
        <v>1354.8784460707393</v>
      </c>
      <c r="I48" s="17">
        <v>7872.8399999999992</v>
      </c>
      <c r="J48" s="18">
        <f t="shared" si="1"/>
        <v>6644.9230606418587</v>
      </c>
      <c r="K48" s="19">
        <v>10497.12</v>
      </c>
      <c r="L48" s="20">
        <f t="shared" si="2"/>
        <v>8859.8974141891467</v>
      </c>
      <c r="M48" s="21">
        <v>13121.4</v>
      </c>
      <c r="N48" s="22">
        <f t="shared" si="3"/>
        <v>11074.871767736433</v>
      </c>
    </row>
    <row r="49" spans="2:14" x14ac:dyDescent="0.3">
      <c r="B49" s="25" t="s">
        <v>202</v>
      </c>
      <c r="C49" s="49"/>
      <c r="D49" s="49"/>
      <c r="E49" s="29">
        <v>4300</v>
      </c>
      <c r="F49" s="23">
        <v>24</v>
      </c>
      <c r="G49" s="15">
        <v>1726.7249999999999</v>
      </c>
      <c r="H49" s="16">
        <f t="shared" si="0"/>
        <v>1391.5463336504615</v>
      </c>
      <c r="I49" s="17">
        <v>7904.0399999999991</v>
      </c>
      <c r="J49" s="18">
        <f t="shared" si="1"/>
        <v>6671.2568359366733</v>
      </c>
      <c r="K49" s="19">
        <v>10538.720000000001</v>
      </c>
      <c r="L49" s="20">
        <f t="shared" si="2"/>
        <v>8895.0091145822335</v>
      </c>
      <c r="M49" s="21">
        <v>13173.4</v>
      </c>
      <c r="N49" s="22">
        <f t="shared" si="3"/>
        <v>11118.761393227789</v>
      </c>
    </row>
    <row r="50" spans="2:14" x14ac:dyDescent="0.3">
      <c r="B50" s="25" t="s">
        <v>203</v>
      </c>
      <c r="C50" s="49"/>
      <c r="D50" s="49"/>
      <c r="E50" s="29">
        <v>4400</v>
      </c>
      <c r="F50" s="23">
        <v>24</v>
      </c>
      <c r="G50" s="15">
        <v>1772.2249999999999</v>
      </c>
      <c r="H50" s="16">
        <f t="shared" si="0"/>
        <v>1428.2142212301837</v>
      </c>
      <c r="I50" s="17">
        <v>7935.24</v>
      </c>
      <c r="J50" s="18">
        <f t="shared" si="1"/>
        <v>6697.5906112314879</v>
      </c>
      <c r="K50" s="19">
        <v>10580.32</v>
      </c>
      <c r="L50" s="20">
        <f t="shared" si="2"/>
        <v>8930.1208149753165</v>
      </c>
      <c r="M50" s="21">
        <v>13225.4</v>
      </c>
      <c r="N50" s="22">
        <f t="shared" si="3"/>
        <v>11162.651018719147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opLeftCell="G31" zoomScaleNormal="100" workbookViewId="0">
      <selection activeCell="G5" sqref="G5"/>
    </sheetView>
  </sheetViews>
  <sheetFormatPr defaultRowHeight="14.4" x14ac:dyDescent="0.3"/>
  <cols>
    <col min="1" max="1" width="2.5546875" customWidth="1"/>
    <col min="2" max="2" width="43" customWidth="1"/>
    <col min="3" max="3" width="9.44140625" customWidth="1"/>
    <col min="6" max="6" width="10.77734375" customWidth="1"/>
    <col min="7" max="7" width="27.88671875" customWidth="1"/>
    <col min="8" max="8" width="23.6640625" customWidth="1"/>
    <col min="9" max="9" width="27.88671875" customWidth="1"/>
    <col min="10" max="10" width="23.109375" customWidth="1"/>
    <col min="11" max="11" width="27.88671875" customWidth="1"/>
    <col min="12" max="12" width="23.6640625" customWidth="1"/>
    <col min="13" max="13" width="27.88671875" customWidth="1"/>
    <col min="14" max="14" width="23.6640625" customWidth="1"/>
  </cols>
  <sheetData>
    <row r="2" spans="2:14" ht="15.6" x14ac:dyDescent="0.3">
      <c r="B2" s="3"/>
      <c r="C2" s="4" t="s">
        <v>8</v>
      </c>
      <c r="D2" s="5"/>
      <c r="E2" s="5"/>
      <c r="F2" s="6"/>
      <c r="G2" s="7"/>
    </row>
    <row r="3" spans="2:14" ht="6.75" customHeight="1" thickBot="1" x14ac:dyDescent="0.35">
      <c r="B3" s="6"/>
      <c r="C3" s="7"/>
      <c r="D3" s="7"/>
      <c r="E3" s="7"/>
      <c r="F3" s="6"/>
      <c r="G3" s="7"/>
    </row>
    <row r="4" spans="2:14" ht="16.2" thickBot="1" x14ac:dyDescent="0.35">
      <c r="B4" s="6" t="s">
        <v>5</v>
      </c>
      <c r="C4" s="7"/>
      <c r="D4" s="7"/>
      <c r="E4" s="8">
        <v>90</v>
      </c>
      <c r="F4" s="14"/>
      <c r="G4" s="7"/>
    </row>
    <row r="5" spans="2:14" ht="7.5" customHeight="1" thickBot="1" x14ac:dyDescent="0.35">
      <c r="B5" s="6"/>
      <c r="C5" s="7"/>
      <c r="D5" s="7"/>
      <c r="E5" s="9"/>
      <c r="F5" s="14"/>
      <c r="G5" s="7"/>
    </row>
    <row r="6" spans="2:14" ht="16.2" thickBot="1" x14ac:dyDescent="0.35">
      <c r="B6" s="6" t="s">
        <v>6</v>
      </c>
      <c r="C6" s="7"/>
      <c r="D6" s="7"/>
      <c r="E6" s="8">
        <v>70</v>
      </c>
      <c r="F6" s="14"/>
      <c r="G6" t="s">
        <v>4</v>
      </c>
      <c r="H6" s="2">
        <f>(E4+E6)/2-E8</f>
        <v>60</v>
      </c>
    </row>
    <row r="7" spans="2:14" ht="16.2" thickBot="1" x14ac:dyDescent="0.35">
      <c r="B7" s="6"/>
      <c r="C7" s="7"/>
      <c r="D7" s="7"/>
      <c r="E7" s="9"/>
      <c r="F7" s="14"/>
      <c r="G7" t="s">
        <v>11</v>
      </c>
    </row>
    <row r="8" spans="2:14" ht="16.2" thickBot="1" x14ac:dyDescent="0.35">
      <c r="B8" s="6" t="s">
        <v>7</v>
      </c>
      <c r="C8" s="7"/>
      <c r="D8" s="7"/>
      <c r="E8" s="8">
        <v>20</v>
      </c>
      <c r="F8" s="14"/>
      <c r="G8" s="7"/>
    </row>
    <row r="9" spans="2:14" ht="6.75" customHeight="1" x14ac:dyDescent="0.3">
      <c r="B9" s="10"/>
      <c r="C9" s="11"/>
      <c r="D9" s="11"/>
      <c r="E9" s="12"/>
      <c r="F9" s="14"/>
      <c r="G9" s="7"/>
    </row>
    <row r="10" spans="2:14" x14ac:dyDescent="0.3">
      <c r="B10" s="24" t="s">
        <v>18</v>
      </c>
    </row>
    <row r="11" spans="2:14" ht="46.05" customHeight="1" x14ac:dyDescent="0.3">
      <c r="B11" s="45" t="s">
        <v>0</v>
      </c>
      <c r="C11" s="46" t="s">
        <v>1</v>
      </c>
      <c r="D11" s="46" t="s">
        <v>2</v>
      </c>
      <c r="E11" s="46" t="s">
        <v>3</v>
      </c>
      <c r="F11" s="30" t="s">
        <v>16</v>
      </c>
      <c r="G11" s="38" t="s">
        <v>13</v>
      </c>
      <c r="H11" s="38"/>
      <c r="I11" s="47" t="s">
        <v>12</v>
      </c>
      <c r="J11" s="47"/>
      <c r="K11" s="34" t="s">
        <v>14</v>
      </c>
      <c r="L11" s="34"/>
      <c r="M11" s="35" t="s">
        <v>15</v>
      </c>
      <c r="N11" s="35"/>
    </row>
    <row r="12" spans="2:14" ht="25.5" customHeight="1" x14ac:dyDescent="0.3">
      <c r="B12" s="45"/>
      <c r="C12" s="46"/>
      <c r="D12" s="46"/>
      <c r="E12" s="46"/>
      <c r="F12" s="36" t="s">
        <v>17</v>
      </c>
      <c r="G12" s="38" t="s">
        <v>9</v>
      </c>
      <c r="H12" s="38" t="s">
        <v>10</v>
      </c>
      <c r="I12" s="40" t="s">
        <v>9</v>
      </c>
      <c r="J12" s="40" t="s">
        <v>10</v>
      </c>
      <c r="K12" s="42" t="s">
        <v>9</v>
      </c>
      <c r="L12" s="42" t="s">
        <v>10</v>
      </c>
      <c r="M12" s="32" t="s">
        <v>9</v>
      </c>
      <c r="N12" s="32" t="s">
        <v>10</v>
      </c>
    </row>
    <row r="13" spans="2:14" ht="15" customHeight="1" x14ac:dyDescent="0.3">
      <c r="B13" s="45"/>
      <c r="C13" s="46"/>
      <c r="D13" s="46"/>
      <c r="E13" s="46"/>
      <c r="F13" s="37"/>
      <c r="G13" s="39"/>
      <c r="H13" s="38"/>
      <c r="I13" s="41"/>
      <c r="J13" s="40"/>
      <c r="K13" s="43"/>
      <c r="L13" s="42"/>
      <c r="M13" s="44"/>
      <c r="N13" s="32"/>
    </row>
    <row r="14" spans="2:14" x14ac:dyDescent="0.3">
      <c r="B14" s="13" t="s">
        <v>278</v>
      </c>
      <c r="C14" s="48">
        <v>300</v>
      </c>
      <c r="D14" s="48">
        <v>152</v>
      </c>
      <c r="E14" s="1">
        <v>800</v>
      </c>
      <c r="F14" s="1">
        <v>3</v>
      </c>
      <c r="G14" s="15">
        <v>303.97500000000002</v>
      </c>
      <c r="H14" s="16">
        <f>G14*POWER((($E$4+$E$6)/2-$E$8)/70,1.4)</f>
        <v>244.96969509991405</v>
      </c>
      <c r="I14" s="17">
        <v>1279.95</v>
      </c>
      <c r="J14" s="18">
        <f>I14*POWER((($E$4+$E$6)/2-$E$8)/70,1.1)</f>
        <v>1080.3178105319744</v>
      </c>
      <c r="K14" s="19">
        <v>1706.6000000000001</v>
      </c>
      <c r="L14" s="20">
        <f>K14*POWER((($E$4+$E$6)/2-$E$8)/70,1.1)</f>
        <v>1440.4237473759658</v>
      </c>
      <c r="M14" s="21">
        <v>2133.25</v>
      </c>
      <c r="N14" s="22">
        <f>M14*POWER((($E$4+$E$6)/2-$E$8)/70,1.1)</f>
        <v>1800.5296842199571</v>
      </c>
    </row>
    <row r="15" spans="2:14" x14ac:dyDescent="0.3">
      <c r="B15" s="13" t="s">
        <v>279</v>
      </c>
      <c r="C15" s="49"/>
      <c r="D15" s="49"/>
      <c r="E15" s="1">
        <v>900</v>
      </c>
      <c r="F15" s="1">
        <v>3</v>
      </c>
      <c r="G15" s="15">
        <v>361.875</v>
      </c>
      <c r="H15" s="16">
        <f t="shared" ref="H15:H50" si="0">G15*POWER((($E$4+$E$6)/2-$E$8)/70,1.4)</f>
        <v>291.63058940465959</v>
      </c>
      <c r="I15" s="17">
        <v>1318.95</v>
      </c>
      <c r="J15" s="18">
        <f t="shared" ref="J15:J50" si="1">I15*POWER((($E$4+$E$6)/2-$E$8)/70,1.1)</f>
        <v>1113.2350296504922</v>
      </c>
      <c r="K15" s="19">
        <v>1758.6000000000001</v>
      </c>
      <c r="L15" s="20">
        <f t="shared" ref="L15:L50" si="2">K15*POWER((($E$4+$E$6)/2-$E$8)/70,1.1)</f>
        <v>1484.3133728673231</v>
      </c>
      <c r="M15" s="21">
        <v>2198.25</v>
      </c>
      <c r="N15" s="22">
        <f t="shared" ref="N15:N50" si="3">M15*POWER((($E$4+$E$6)/2-$E$8)/70,1.1)</f>
        <v>1855.3917160841536</v>
      </c>
    </row>
    <row r="16" spans="2:14" x14ac:dyDescent="0.3">
      <c r="B16" s="13" t="s">
        <v>280</v>
      </c>
      <c r="C16" s="49"/>
      <c r="D16" s="49"/>
      <c r="E16" s="1">
        <v>1000</v>
      </c>
      <c r="F16" s="1">
        <v>3</v>
      </c>
      <c r="G16" s="15">
        <v>419.77499999999998</v>
      </c>
      <c r="H16" s="16">
        <f t="shared" si="0"/>
        <v>338.2914837094051</v>
      </c>
      <c r="I16" s="17">
        <v>1357.95</v>
      </c>
      <c r="J16" s="18">
        <f t="shared" si="1"/>
        <v>1146.1522487690102</v>
      </c>
      <c r="K16" s="19">
        <v>1810.6000000000001</v>
      </c>
      <c r="L16" s="20">
        <f t="shared" si="2"/>
        <v>1528.2029983586801</v>
      </c>
      <c r="M16" s="21">
        <v>2263.25</v>
      </c>
      <c r="N16" s="22">
        <f t="shared" si="3"/>
        <v>1910.2537479483501</v>
      </c>
    </row>
    <row r="17" spans="2:14" x14ac:dyDescent="0.3">
      <c r="B17" s="13" t="s">
        <v>281</v>
      </c>
      <c r="C17" s="49"/>
      <c r="D17" s="49"/>
      <c r="E17" s="1">
        <v>1100</v>
      </c>
      <c r="F17" s="1">
        <v>3</v>
      </c>
      <c r="G17" s="15">
        <v>477.67500000000001</v>
      </c>
      <c r="H17" s="16">
        <f t="shared" si="0"/>
        <v>384.95237801415067</v>
      </c>
      <c r="I17" s="17">
        <v>1396.95</v>
      </c>
      <c r="J17" s="18">
        <f t="shared" si="1"/>
        <v>1179.0694678875279</v>
      </c>
      <c r="K17" s="19">
        <v>1862.6000000000001</v>
      </c>
      <c r="L17" s="20">
        <f t="shared" si="2"/>
        <v>1572.0926238500374</v>
      </c>
      <c r="M17" s="21">
        <v>2328.25</v>
      </c>
      <c r="N17" s="22">
        <f t="shared" si="3"/>
        <v>1965.1157798125466</v>
      </c>
    </row>
    <row r="18" spans="2:14" x14ac:dyDescent="0.3">
      <c r="B18" s="13" t="s">
        <v>282</v>
      </c>
      <c r="C18" s="49"/>
      <c r="D18" s="49"/>
      <c r="E18" s="1">
        <v>1200</v>
      </c>
      <c r="F18" s="1">
        <v>6</v>
      </c>
      <c r="G18" s="15">
        <v>535.57500000000005</v>
      </c>
      <c r="H18" s="16">
        <f t="shared" si="0"/>
        <v>431.61327231889618</v>
      </c>
      <c r="I18" s="17">
        <v>2511.15</v>
      </c>
      <c r="J18" s="18">
        <f t="shared" si="1"/>
        <v>2119.489097165801</v>
      </c>
      <c r="K18" s="19">
        <v>3348.2000000000003</v>
      </c>
      <c r="L18" s="20">
        <f t="shared" si="2"/>
        <v>2825.9854628877351</v>
      </c>
      <c r="M18" s="21">
        <v>4185.25</v>
      </c>
      <c r="N18" s="22">
        <f t="shared" si="3"/>
        <v>3532.4818286096684</v>
      </c>
    </row>
    <row r="19" spans="2:14" x14ac:dyDescent="0.3">
      <c r="B19" s="13" t="s">
        <v>283</v>
      </c>
      <c r="C19" s="49"/>
      <c r="D19" s="49"/>
      <c r="E19" s="1">
        <v>1300</v>
      </c>
      <c r="F19" s="1">
        <v>6</v>
      </c>
      <c r="G19" s="15">
        <v>593.47500000000002</v>
      </c>
      <c r="H19" s="16">
        <f t="shared" si="0"/>
        <v>478.27416662364169</v>
      </c>
      <c r="I19" s="17">
        <v>2550.15</v>
      </c>
      <c r="J19" s="18">
        <f t="shared" si="1"/>
        <v>2152.406316284319</v>
      </c>
      <c r="K19" s="19">
        <v>3400.2000000000003</v>
      </c>
      <c r="L19" s="20">
        <f t="shared" si="2"/>
        <v>2869.8750883790922</v>
      </c>
      <c r="M19" s="21">
        <v>4250.25</v>
      </c>
      <c r="N19" s="22">
        <f t="shared" si="3"/>
        <v>3587.3438604738649</v>
      </c>
    </row>
    <row r="20" spans="2:14" x14ac:dyDescent="0.3">
      <c r="B20" s="13" t="s">
        <v>284</v>
      </c>
      <c r="C20" s="49"/>
      <c r="D20" s="49"/>
      <c r="E20" s="1">
        <v>1400</v>
      </c>
      <c r="F20" s="1">
        <v>6</v>
      </c>
      <c r="G20" s="15">
        <v>651.375</v>
      </c>
      <c r="H20" s="16">
        <f t="shared" si="0"/>
        <v>524.9350609283872</v>
      </c>
      <c r="I20" s="17">
        <v>2589.15</v>
      </c>
      <c r="J20" s="18">
        <f t="shared" si="1"/>
        <v>2185.323535402837</v>
      </c>
      <c r="K20" s="19">
        <v>3452.2000000000003</v>
      </c>
      <c r="L20" s="20">
        <f t="shared" si="2"/>
        <v>2913.7647138704497</v>
      </c>
      <c r="M20" s="21">
        <v>4315.25</v>
      </c>
      <c r="N20" s="22">
        <f t="shared" si="3"/>
        <v>3642.2058923380614</v>
      </c>
    </row>
    <row r="21" spans="2:14" x14ac:dyDescent="0.3">
      <c r="B21" s="13" t="s">
        <v>285</v>
      </c>
      <c r="C21" s="49"/>
      <c r="D21" s="49"/>
      <c r="E21" s="1">
        <v>1500</v>
      </c>
      <c r="F21" s="1">
        <v>6</v>
      </c>
      <c r="G21" s="15">
        <v>709.27499999999998</v>
      </c>
      <c r="H21" s="16">
        <f t="shared" si="0"/>
        <v>571.59595523313271</v>
      </c>
      <c r="I21" s="17">
        <v>2628.15</v>
      </c>
      <c r="J21" s="18">
        <f t="shared" si="1"/>
        <v>2218.240754521355</v>
      </c>
      <c r="K21" s="19">
        <v>3504.2000000000003</v>
      </c>
      <c r="L21" s="20">
        <f t="shared" si="2"/>
        <v>2957.6543393618067</v>
      </c>
      <c r="M21" s="21">
        <v>4380.25</v>
      </c>
      <c r="N21" s="22">
        <f t="shared" si="3"/>
        <v>3697.0679242022579</v>
      </c>
    </row>
    <row r="22" spans="2:14" x14ac:dyDescent="0.3">
      <c r="B22" s="13" t="s">
        <v>286</v>
      </c>
      <c r="C22" s="49"/>
      <c r="D22" s="49"/>
      <c r="E22" s="1">
        <v>1600</v>
      </c>
      <c r="F22" s="1">
        <v>9</v>
      </c>
      <c r="G22" s="15">
        <v>767.17499999999995</v>
      </c>
      <c r="H22" s="16">
        <f t="shared" si="0"/>
        <v>618.25684953787822</v>
      </c>
      <c r="I22" s="17">
        <v>3742.35</v>
      </c>
      <c r="J22" s="18">
        <f t="shared" si="1"/>
        <v>3158.6603837996281</v>
      </c>
      <c r="K22" s="19">
        <v>4989.8</v>
      </c>
      <c r="L22" s="20">
        <f t="shared" si="2"/>
        <v>4211.5471783995044</v>
      </c>
      <c r="M22" s="21">
        <v>6237.25</v>
      </c>
      <c r="N22" s="22">
        <f t="shared" si="3"/>
        <v>5264.4339729993799</v>
      </c>
    </row>
    <row r="23" spans="2:14" x14ac:dyDescent="0.3">
      <c r="B23" s="13" t="s">
        <v>287</v>
      </c>
      <c r="C23" s="49"/>
      <c r="D23" s="49"/>
      <c r="E23" s="1">
        <v>1700</v>
      </c>
      <c r="F23" s="1">
        <v>9</v>
      </c>
      <c r="G23" s="15">
        <v>825.07500000000005</v>
      </c>
      <c r="H23" s="16">
        <f t="shared" si="0"/>
        <v>664.91774384262385</v>
      </c>
      <c r="I23" s="17">
        <v>3781.35</v>
      </c>
      <c r="J23" s="18">
        <f t="shared" si="1"/>
        <v>3191.5776029181457</v>
      </c>
      <c r="K23" s="19">
        <v>5041.8</v>
      </c>
      <c r="L23" s="20">
        <f t="shared" si="2"/>
        <v>4255.4368038908615</v>
      </c>
      <c r="M23" s="21">
        <v>6302.25</v>
      </c>
      <c r="N23" s="22">
        <f t="shared" si="3"/>
        <v>5319.2960048635769</v>
      </c>
    </row>
    <row r="24" spans="2:14" x14ac:dyDescent="0.3">
      <c r="B24" s="13" t="s">
        <v>288</v>
      </c>
      <c r="C24" s="49"/>
      <c r="D24" s="49"/>
      <c r="E24" s="1">
        <v>1800</v>
      </c>
      <c r="F24" s="1">
        <v>9</v>
      </c>
      <c r="G24" s="15">
        <v>882.97500000000002</v>
      </c>
      <c r="H24" s="16">
        <f t="shared" si="0"/>
        <v>711.57863814736936</v>
      </c>
      <c r="I24" s="17">
        <v>3820.35</v>
      </c>
      <c r="J24" s="18">
        <f t="shared" si="1"/>
        <v>3224.4948220366637</v>
      </c>
      <c r="K24" s="19">
        <v>5093.8</v>
      </c>
      <c r="L24" s="20">
        <f t="shared" si="2"/>
        <v>4299.3264293822185</v>
      </c>
      <c r="M24" s="21">
        <v>6367.25</v>
      </c>
      <c r="N24" s="22">
        <f t="shared" si="3"/>
        <v>5374.1580367277729</v>
      </c>
    </row>
    <row r="25" spans="2:14" x14ac:dyDescent="0.3">
      <c r="B25" s="13" t="s">
        <v>289</v>
      </c>
      <c r="C25" s="49"/>
      <c r="D25" s="49"/>
      <c r="E25" s="1">
        <v>1900</v>
      </c>
      <c r="F25" s="1">
        <v>9</v>
      </c>
      <c r="G25" s="15">
        <v>940.875</v>
      </c>
      <c r="H25" s="16">
        <f t="shared" si="0"/>
        <v>758.23953245211487</v>
      </c>
      <c r="I25" s="17">
        <v>3859.35</v>
      </c>
      <c r="J25" s="18">
        <f t="shared" si="1"/>
        <v>3257.4120411551817</v>
      </c>
      <c r="K25" s="19">
        <v>5145.8</v>
      </c>
      <c r="L25" s="20">
        <f t="shared" si="2"/>
        <v>4343.2160548735756</v>
      </c>
      <c r="M25" s="21">
        <v>6432.25</v>
      </c>
      <c r="N25" s="22">
        <f t="shared" si="3"/>
        <v>5429.0200685919699</v>
      </c>
    </row>
    <row r="26" spans="2:14" x14ac:dyDescent="0.3">
      <c r="B26" s="13" t="s">
        <v>290</v>
      </c>
      <c r="C26" s="49"/>
      <c r="D26" s="49"/>
      <c r="E26" s="1">
        <v>2000</v>
      </c>
      <c r="F26" s="1">
        <v>12</v>
      </c>
      <c r="G26" s="15">
        <v>998.77499999999998</v>
      </c>
      <c r="H26" s="16">
        <f t="shared" si="0"/>
        <v>804.90042675686038</v>
      </c>
      <c r="I26" s="17">
        <v>4973.55</v>
      </c>
      <c r="J26" s="18">
        <f t="shared" si="1"/>
        <v>4197.8316704334547</v>
      </c>
      <c r="K26" s="19">
        <v>6631.4000000000005</v>
      </c>
      <c r="L26" s="20">
        <f t="shared" si="2"/>
        <v>5597.1088939112733</v>
      </c>
      <c r="M26" s="21">
        <v>8289.25</v>
      </c>
      <c r="N26" s="22">
        <f t="shared" si="3"/>
        <v>6996.3861173890919</v>
      </c>
    </row>
    <row r="27" spans="2:14" x14ac:dyDescent="0.3">
      <c r="B27" s="13" t="s">
        <v>291</v>
      </c>
      <c r="C27" s="49"/>
      <c r="D27" s="49"/>
      <c r="E27" s="1">
        <v>2100</v>
      </c>
      <c r="F27" s="1">
        <v>12</v>
      </c>
      <c r="G27" s="15">
        <v>1056.675</v>
      </c>
      <c r="H27" s="16">
        <f t="shared" si="0"/>
        <v>851.5613210616059</v>
      </c>
      <c r="I27" s="17">
        <v>5012.55</v>
      </c>
      <c r="J27" s="18">
        <f t="shared" si="1"/>
        <v>4230.7488895519728</v>
      </c>
      <c r="K27" s="19">
        <v>6683.4000000000005</v>
      </c>
      <c r="L27" s="20">
        <f t="shared" si="2"/>
        <v>5640.9985194026312</v>
      </c>
      <c r="M27" s="21">
        <v>8354.25</v>
      </c>
      <c r="N27" s="22">
        <f t="shared" si="3"/>
        <v>7051.2481492532879</v>
      </c>
    </row>
    <row r="28" spans="2:14" x14ac:dyDescent="0.3">
      <c r="B28" s="13" t="s">
        <v>292</v>
      </c>
      <c r="C28" s="49"/>
      <c r="D28" s="49"/>
      <c r="E28" s="1">
        <v>2200</v>
      </c>
      <c r="F28" s="1">
        <v>12</v>
      </c>
      <c r="G28" s="15">
        <v>1114.575</v>
      </c>
      <c r="H28" s="16">
        <f t="shared" si="0"/>
        <v>898.22221536635152</v>
      </c>
      <c r="I28" s="17">
        <v>5051.55</v>
      </c>
      <c r="J28" s="18">
        <f t="shared" si="1"/>
        <v>4263.6661086704908</v>
      </c>
      <c r="K28" s="19">
        <v>6735.4000000000005</v>
      </c>
      <c r="L28" s="20">
        <f t="shared" si="2"/>
        <v>5684.8881448939883</v>
      </c>
      <c r="M28" s="21">
        <v>8419.25</v>
      </c>
      <c r="N28" s="22">
        <f t="shared" si="3"/>
        <v>7106.1101811174849</v>
      </c>
    </row>
    <row r="29" spans="2:14" x14ac:dyDescent="0.3">
      <c r="B29" s="13" t="s">
        <v>293</v>
      </c>
      <c r="C29" s="49"/>
      <c r="D29" s="49"/>
      <c r="E29" s="1">
        <v>2300</v>
      </c>
      <c r="F29" s="1">
        <v>12</v>
      </c>
      <c r="G29" s="15">
        <v>1172.4749999999999</v>
      </c>
      <c r="H29" s="16">
        <f t="shared" si="0"/>
        <v>944.88310967109692</v>
      </c>
      <c r="I29" s="17">
        <v>5090.55</v>
      </c>
      <c r="J29" s="18">
        <f t="shared" si="1"/>
        <v>4296.5833277890088</v>
      </c>
      <c r="K29" s="19">
        <v>6787.4000000000005</v>
      </c>
      <c r="L29" s="20">
        <f t="shared" si="2"/>
        <v>5728.7777703853453</v>
      </c>
      <c r="M29" s="21">
        <v>8484.25</v>
      </c>
      <c r="N29" s="22">
        <f t="shared" si="3"/>
        <v>7160.972212981681</v>
      </c>
    </row>
    <row r="30" spans="2:14" x14ac:dyDescent="0.3">
      <c r="B30" s="13" t="s">
        <v>294</v>
      </c>
      <c r="C30" s="49"/>
      <c r="D30" s="49"/>
      <c r="E30" s="1">
        <v>2400</v>
      </c>
      <c r="F30" s="1">
        <v>15</v>
      </c>
      <c r="G30" s="15">
        <v>1230.375</v>
      </c>
      <c r="H30" s="16">
        <f t="shared" si="0"/>
        <v>991.54400397584254</v>
      </c>
      <c r="I30" s="17">
        <v>6204.75</v>
      </c>
      <c r="J30" s="18">
        <f t="shared" si="1"/>
        <v>5237.0029570672814</v>
      </c>
      <c r="K30" s="19">
        <v>8273</v>
      </c>
      <c r="L30" s="20">
        <f t="shared" si="2"/>
        <v>6982.6706094230422</v>
      </c>
      <c r="M30" s="21">
        <v>10341.25</v>
      </c>
      <c r="N30" s="22">
        <f t="shared" si="3"/>
        <v>8728.3382617788029</v>
      </c>
    </row>
    <row r="31" spans="2:14" x14ac:dyDescent="0.3">
      <c r="B31" s="13" t="s">
        <v>295</v>
      </c>
      <c r="C31" s="49"/>
      <c r="D31" s="49"/>
      <c r="E31" s="1">
        <v>2500</v>
      </c>
      <c r="F31" s="1">
        <v>12</v>
      </c>
      <c r="G31" s="15">
        <v>1155.105</v>
      </c>
      <c r="H31" s="16">
        <f t="shared" si="0"/>
        <v>930.88484137967339</v>
      </c>
      <c r="I31" s="17">
        <v>5078.8499999999995</v>
      </c>
      <c r="J31" s="18">
        <f t="shared" si="1"/>
        <v>4286.7081620534527</v>
      </c>
      <c r="K31" s="19">
        <v>6771.8</v>
      </c>
      <c r="L31" s="20">
        <f t="shared" si="2"/>
        <v>5715.6108827379376</v>
      </c>
      <c r="M31" s="21">
        <v>8464.75</v>
      </c>
      <c r="N31" s="22">
        <f t="shared" si="3"/>
        <v>7144.5136034224224</v>
      </c>
    </row>
    <row r="32" spans="2:14" x14ac:dyDescent="0.3">
      <c r="B32" s="13" t="s">
        <v>296</v>
      </c>
      <c r="C32" s="49"/>
      <c r="D32" s="49"/>
      <c r="E32" s="1">
        <v>2600</v>
      </c>
      <c r="F32" s="1">
        <v>15</v>
      </c>
      <c r="G32" s="15">
        <v>1213.0050000000001</v>
      </c>
      <c r="H32" s="16">
        <f t="shared" si="0"/>
        <v>977.54573568441901</v>
      </c>
      <c r="I32" s="17">
        <v>6193.05</v>
      </c>
      <c r="J32" s="18">
        <f t="shared" si="1"/>
        <v>5227.1277913317263</v>
      </c>
      <c r="K32" s="19">
        <v>8257.4</v>
      </c>
      <c r="L32" s="20">
        <f t="shared" si="2"/>
        <v>6969.5037217756344</v>
      </c>
      <c r="M32" s="21">
        <v>10321.75</v>
      </c>
      <c r="N32" s="22">
        <f t="shared" si="3"/>
        <v>8711.8796522195444</v>
      </c>
    </row>
    <row r="33" spans="2:14" x14ac:dyDescent="0.3">
      <c r="B33" s="13" t="s">
        <v>297</v>
      </c>
      <c r="C33" s="49"/>
      <c r="D33" s="49"/>
      <c r="E33" s="1">
        <v>2700</v>
      </c>
      <c r="F33" s="1">
        <v>15</v>
      </c>
      <c r="G33" s="15">
        <v>1270.905</v>
      </c>
      <c r="H33" s="16">
        <f t="shared" si="0"/>
        <v>1024.2066299891644</v>
      </c>
      <c r="I33" s="17">
        <v>6232.05</v>
      </c>
      <c r="J33" s="18">
        <f t="shared" si="1"/>
        <v>5260.0450104502443</v>
      </c>
      <c r="K33" s="19">
        <v>8309.4</v>
      </c>
      <c r="L33" s="20">
        <f t="shared" si="2"/>
        <v>7013.3933472669924</v>
      </c>
      <c r="M33" s="21">
        <v>10386.75</v>
      </c>
      <c r="N33" s="22">
        <f t="shared" si="3"/>
        <v>8766.7416840837395</v>
      </c>
    </row>
    <row r="34" spans="2:14" x14ac:dyDescent="0.3">
      <c r="B34" s="13" t="s">
        <v>298</v>
      </c>
      <c r="C34" s="49"/>
      <c r="D34" s="49"/>
      <c r="E34" s="1">
        <v>2800</v>
      </c>
      <c r="F34" s="1">
        <v>15</v>
      </c>
      <c r="G34" s="15">
        <v>1328.8050000000001</v>
      </c>
      <c r="H34" s="16">
        <f t="shared" si="0"/>
        <v>1070.86752429391</v>
      </c>
      <c r="I34" s="17">
        <v>6271.05</v>
      </c>
      <c r="J34" s="18">
        <f t="shared" si="1"/>
        <v>5292.9622295687623</v>
      </c>
      <c r="K34" s="19">
        <v>8361.4</v>
      </c>
      <c r="L34" s="20">
        <f t="shared" si="2"/>
        <v>7057.2829727583494</v>
      </c>
      <c r="M34" s="21">
        <v>10451.75</v>
      </c>
      <c r="N34" s="22">
        <f t="shared" si="3"/>
        <v>8821.6037159479365</v>
      </c>
    </row>
    <row r="35" spans="2:14" x14ac:dyDescent="0.3">
      <c r="B35" s="13" t="s">
        <v>299</v>
      </c>
      <c r="C35" s="49"/>
      <c r="D35" s="49"/>
      <c r="E35" s="1">
        <v>2900</v>
      </c>
      <c r="F35" s="1">
        <v>15</v>
      </c>
      <c r="G35" s="15">
        <v>1386.7049999999999</v>
      </c>
      <c r="H35" s="16">
        <f t="shared" si="0"/>
        <v>1117.5284185986554</v>
      </c>
      <c r="I35" s="17">
        <v>6310.05</v>
      </c>
      <c r="J35" s="18">
        <f t="shared" si="1"/>
        <v>5325.8794486872803</v>
      </c>
      <c r="K35" s="19">
        <v>8413.4</v>
      </c>
      <c r="L35" s="20">
        <f t="shared" si="2"/>
        <v>7101.1725982497064</v>
      </c>
      <c r="M35" s="21">
        <v>10516.75</v>
      </c>
      <c r="N35" s="22">
        <f t="shared" si="3"/>
        <v>8876.4657478121335</v>
      </c>
    </row>
    <row r="36" spans="2:14" x14ac:dyDescent="0.3">
      <c r="B36" s="13" t="s">
        <v>300</v>
      </c>
      <c r="C36" s="49"/>
      <c r="D36" s="49"/>
      <c r="E36" s="1">
        <v>3000</v>
      </c>
      <c r="F36" s="1">
        <v>15</v>
      </c>
      <c r="G36" s="15">
        <v>1444.605</v>
      </c>
      <c r="H36" s="16">
        <f t="shared" si="0"/>
        <v>1164.1893129034011</v>
      </c>
      <c r="I36" s="17">
        <v>6349.05</v>
      </c>
      <c r="J36" s="18">
        <f t="shared" si="1"/>
        <v>5358.7966678057983</v>
      </c>
      <c r="K36" s="19">
        <v>8465.4</v>
      </c>
      <c r="L36" s="20">
        <f t="shared" si="2"/>
        <v>7145.0622237410635</v>
      </c>
      <c r="M36" s="21">
        <v>10581.75</v>
      </c>
      <c r="N36" s="22">
        <f t="shared" si="3"/>
        <v>8931.3277796763305</v>
      </c>
    </row>
    <row r="37" spans="2:14" x14ac:dyDescent="0.3">
      <c r="B37" s="25" t="s">
        <v>301</v>
      </c>
      <c r="C37" s="49"/>
      <c r="D37" s="49"/>
      <c r="E37" s="29">
        <v>3100</v>
      </c>
      <c r="F37" s="1">
        <v>15</v>
      </c>
      <c r="G37" s="15">
        <v>1502.5050000000001</v>
      </c>
      <c r="H37" s="16">
        <f t="shared" si="0"/>
        <v>1210.8502072081467</v>
      </c>
      <c r="I37" s="17">
        <v>6388.05</v>
      </c>
      <c r="J37" s="18">
        <f t="shared" si="1"/>
        <v>5391.7138869243163</v>
      </c>
      <c r="K37" s="19">
        <v>8517.4</v>
      </c>
      <c r="L37" s="20">
        <f t="shared" si="2"/>
        <v>7188.9518492324205</v>
      </c>
      <c r="M37" s="21">
        <v>10646.75</v>
      </c>
      <c r="N37" s="22">
        <f t="shared" si="3"/>
        <v>8986.1898115405256</v>
      </c>
    </row>
    <row r="38" spans="2:14" x14ac:dyDescent="0.3">
      <c r="B38" s="25" t="s">
        <v>302</v>
      </c>
      <c r="C38" s="49"/>
      <c r="D38" s="49"/>
      <c r="E38" s="29">
        <v>3200</v>
      </c>
      <c r="F38" s="1">
        <v>18</v>
      </c>
      <c r="G38" s="15">
        <v>1560.405</v>
      </c>
      <c r="H38" s="16">
        <f t="shared" si="0"/>
        <v>1257.5111015128921</v>
      </c>
      <c r="I38" s="17">
        <v>7502.25</v>
      </c>
      <c r="J38" s="18">
        <f t="shared" si="1"/>
        <v>6332.1335162025889</v>
      </c>
      <c r="K38" s="19">
        <v>10003</v>
      </c>
      <c r="L38" s="20">
        <f t="shared" si="2"/>
        <v>8442.8446882701191</v>
      </c>
      <c r="M38" s="21">
        <v>12503.75</v>
      </c>
      <c r="N38" s="22">
        <f t="shared" si="3"/>
        <v>10553.555860337648</v>
      </c>
    </row>
    <row r="39" spans="2:14" x14ac:dyDescent="0.3">
      <c r="B39" s="25" t="s">
        <v>303</v>
      </c>
      <c r="C39" s="49"/>
      <c r="D39" s="49"/>
      <c r="E39" s="29">
        <v>3300</v>
      </c>
      <c r="F39" s="1">
        <v>21</v>
      </c>
      <c r="G39" s="15">
        <v>1618.3050000000001</v>
      </c>
      <c r="H39" s="16">
        <f t="shared" si="0"/>
        <v>1304.1719958176377</v>
      </c>
      <c r="I39" s="17">
        <v>8616.4499999999989</v>
      </c>
      <c r="J39" s="18">
        <f t="shared" si="1"/>
        <v>7272.5531454808615</v>
      </c>
      <c r="K39" s="19">
        <v>11488.6</v>
      </c>
      <c r="L39" s="20">
        <f t="shared" si="2"/>
        <v>9696.737527307816</v>
      </c>
      <c r="M39" s="21">
        <v>14360.75</v>
      </c>
      <c r="N39" s="22">
        <f t="shared" si="3"/>
        <v>12120.92190913477</v>
      </c>
    </row>
    <row r="40" spans="2:14" x14ac:dyDescent="0.3">
      <c r="B40" s="25" t="s">
        <v>304</v>
      </c>
      <c r="C40" s="49"/>
      <c r="D40" s="49"/>
      <c r="E40" s="29">
        <v>3400</v>
      </c>
      <c r="F40" s="1">
        <v>21</v>
      </c>
      <c r="G40" s="15">
        <v>1676.2049999999999</v>
      </c>
      <c r="H40" s="16">
        <f t="shared" si="0"/>
        <v>1350.8328901223831</v>
      </c>
      <c r="I40" s="17">
        <v>8655.4499999999989</v>
      </c>
      <c r="J40" s="18">
        <f t="shared" si="1"/>
        <v>7305.4703645993795</v>
      </c>
      <c r="K40" s="19">
        <v>11540.6</v>
      </c>
      <c r="L40" s="20">
        <f t="shared" si="2"/>
        <v>9740.6271527991739</v>
      </c>
      <c r="M40" s="21">
        <v>14425.75</v>
      </c>
      <c r="N40" s="22">
        <f t="shared" si="3"/>
        <v>12175.783940998967</v>
      </c>
    </row>
    <row r="41" spans="2:14" x14ac:dyDescent="0.3">
      <c r="B41" s="25" t="s">
        <v>305</v>
      </c>
      <c r="C41" s="49"/>
      <c r="D41" s="49"/>
      <c r="E41" s="29">
        <v>3500</v>
      </c>
      <c r="F41" s="1">
        <v>21</v>
      </c>
      <c r="G41" s="15">
        <v>1734.105</v>
      </c>
      <c r="H41" s="16">
        <f t="shared" si="0"/>
        <v>1397.4937844271287</v>
      </c>
      <c r="I41" s="17">
        <v>8694.4499999999989</v>
      </c>
      <c r="J41" s="18">
        <f t="shared" si="1"/>
        <v>7338.3875837178966</v>
      </c>
      <c r="K41" s="19">
        <v>11592.6</v>
      </c>
      <c r="L41" s="20">
        <f t="shared" si="2"/>
        <v>9784.5167782905319</v>
      </c>
      <c r="M41" s="21">
        <v>14490.75</v>
      </c>
      <c r="N41" s="22">
        <f t="shared" si="3"/>
        <v>12230.645972863163</v>
      </c>
    </row>
    <row r="42" spans="2:14" x14ac:dyDescent="0.3">
      <c r="B42" s="25" t="s">
        <v>306</v>
      </c>
      <c r="C42" s="49"/>
      <c r="D42" s="49"/>
      <c r="E42" s="29">
        <v>3600</v>
      </c>
      <c r="F42" s="1">
        <v>21</v>
      </c>
      <c r="G42" s="15">
        <v>1792.0050000000001</v>
      </c>
      <c r="H42" s="16">
        <f t="shared" si="0"/>
        <v>1444.1546787318744</v>
      </c>
      <c r="I42" s="17">
        <v>8733.4499999999989</v>
      </c>
      <c r="J42" s="18">
        <f t="shared" si="1"/>
        <v>7371.3048028364146</v>
      </c>
      <c r="K42" s="19">
        <v>11644.6</v>
      </c>
      <c r="L42" s="20">
        <f t="shared" si="2"/>
        <v>9828.406403781888</v>
      </c>
      <c r="M42" s="21">
        <v>14555.75</v>
      </c>
      <c r="N42" s="22">
        <f t="shared" si="3"/>
        <v>12285.50800472736</v>
      </c>
    </row>
    <row r="43" spans="2:14" x14ac:dyDescent="0.3">
      <c r="B43" s="25" t="s">
        <v>307</v>
      </c>
      <c r="C43" s="49"/>
      <c r="D43" s="49"/>
      <c r="E43" s="29">
        <v>3700</v>
      </c>
      <c r="F43" s="1">
        <v>21</v>
      </c>
      <c r="G43" s="15">
        <v>1849.905</v>
      </c>
      <c r="H43" s="16">
        <f t="shared" si="0"/>
        <v>1490.8155730366198</v>
      </c>
      <c r="I43" s="17">
        <v>8772.4499999999989</v>
      </c>
      <c r="J43" s="18">
        <f t="shared" si="1"/>
        <v>7404.2220219549326</v>
      </c>
      <c r="K43" s="19">
        <v>11696.6</v>
      </c>
      <c r="L43" s="20">
        <f t="shared" si="2"/>
        <v>9872.2960292732459</v>
      </c>
      <c r="M43" s="21">
        <v>14620.75</v>
      </c>
      <c r="N43" s="22">
        <f t="shared" si="3"/>
        <v>12340.370036591556</v>
      </c>
    </row>
    <row r="44" spans="2:14" x14ac:dyDescent="0.3">
      <c r="B44" s="25" t="s">
        <v>308</v>
      </c>
      <c r="C44" s="49"/>
      <c r="D44" s="49"/>
      <c r="E44" s="29">
        <v>3800</v>
      </c>
      <c r="F44" s="1">
        <v>21</v>
      </c>
      <c r="G44" s="15">
        <v>1907.8050000000001</v>
      </c>
      <c r="H44" s="16">
        <f t="shared" si="0"/>
        <v>1537.4764673413654</v>
      </c>
      <c r="I44" s="17">
        <v>8811.4499999999989</v>
      </c>
      <c r="J44" s="18">
        <f t="shared" si="1"/>
        <v>7437.1392410734506</v>
      </c>
      <c r="K44" s="19">
        <v>11748.6</v>
      </c>
      <c r="L44" s="20">
        <f t="shared" si="2"/>
        <v>9916.1856547646021</v>
      </c>
      <c r="M44" s="21">
        <v>14685.75</v>
      </c>
      <c r="N44" s="22">
        <f t="shared" si="3"/>
        <v>12395.232068455753</v>
      </c>
    </row>
    <row r="45" spans="2:14" x14ac:dyDescent="0.3">
      <c r="B45" s="25" t="s">
        <v>309</v>
      </c>
      <c r="C45" s="49"/>
      <c r="D45" s="49"/>
      <c r="E45" s="29">
        <v>3900</v>
      </c>
      <c r="F45" s="23">
        <v>21</v>
      </c>
      <c r="G45" s="15">
        <v>1965.7049999999999</v>
      </c>
      <c r="H45" s="16">
        <f t="shared" si="0"/>
        <v>1584.1373616461108</v>
      </c>
      <c r="I45" s="17">
        <v>8850.4499999999989</v>
      </c>
      <c r="J45" s="18">
        <f t="shared" si="1"/>
        <v>7470.0564601919687</v>
      </c>
      <c r="K45" s="19">
        <v>11800.6</v>
      </c>
      <c r="L45" s="20">
        <f t="shared" si="2"/>
        <v>9960.07528025596</v>
      </c>
      <c r="M45" s="21">
        <v>14750.75</v>
      </c>
      <c r="N45" s="22">
        <f t="shared" si="3"/>
        <v>12450.09410031995</v>
      </c>
    </row>
    <row r="46" spans="2:14" x14ac:dyDescent="0.3">
      <c r="B46" s="25" t="s">
        <v>310</v>
      </c>
      <c r="C46" s="49"/>
      <c r="D46" s="49"/>
      <c r="E46" s="29">
        <v>4000</v>
      </c>
      <c r="F46" s="23">
        <v>24</v>
      </c>
      <c r="G46" s="15">
        <v>2023.605</v>
      </c>
      <c r="H46" s="16">
        <f t="shared" si="0"/>
        <v>1630.7982559508564</v>
      </c>
      <c r="I46" s="17">
        <v>9964.65</v>
      </c>
      <c r="J46" s="18">
        <f t="shared" si="1"/>
        <v>8410.4760894702431</v>
      </c>
      <c r="K46" s="19">
        <v>13286.2</v>
      </c>
      <c r="L46" s="20">
        <f t="shared" si="2"/>
        <v>11213.968119293657</v>
      </c>
      <c r="M46" s="21">
        <v>16607.75</v>
      </c>
      <c r="N46" s="22">
        <f t="shared" si="3"/>
        <v>14017.460149117071</v>
      </c>
    </row>
    <row r="47" spans="2:14" x14ac:dyDescent="0.3">
      <c r="B47" s="25" t="s">
        <v>311</v>
      </c>
      <c r="C47" s="49"/>
      <c r="D47" s="49"/>
      <c r="E47" s="29">
        <v>4100</v>
      </c>
      <c r="F47" s="23">
        <v>24</v>
      </c>
      <c r="G47" s="15">
        <v>2081.5050000000001</v>
      </c>
      <c r="H47" s="16">
        <f t="shared" si="0"/>
        <v>1677.459150255602</v>
      </c>
      <c r="I47" s="17">
        <v>10003.65</v>
      </c>
      <c r="J47" s="18">
        <f t="shared" si="1"/>
        <v>8443.3933085887602</v>
      </c>
      <c r="K47" s="19">
        <v>13338.2</v>
      </c>
      <c r="L47" s="20">
        <f t="shared" si="2"/>
        <v>11257.857744785015</v>
      </c>
      <c r="M47" s="21">
        <v>16672.75</v>
      </c>
      <c r="N47" s="22">
        <f t="shared" si="3"/>
        <v>14072.322180981268</v>
      </c>
    </row>
    <row r="48" spans="2:14" x14ac:dyDescent="0.3">
      <c r="B48" s="25" t="s">
        <v>312</v>
      </c>
      <c r="C48" s="49"/>
      <c r="D48" s="49"/>
      <c r="E48" s="29">
        <v>4200</v>
      </c>
      <c r="F48" s="23">
        <v>24</v>
      </c>
      <c r="G48" s="15">
        <v>2139.4050000000002</v>
      </c>
      <c r="H48" s="16">
        <f t="shared" si="0"/>
        <v>1724.1200445603474</v>
      </c>
      <c r="I48" s="17">
        <v>10042.65</v>
      </c>
      <c r="J48" s="18">
        <f t="shared" si="1"/>
        <v>8476.3105277072791</v>
      </c>
      <c r="K48" s="19">
        <v>13390.2</v>
      </c>
      <c r="L48" s="20">
        <f t="shared" si="2"/>
        <v>11301.747370276373</v>
      </c>
      <c r="M48" s="21">
        <v>16737.75</v>
      </c>
      <c r="N48" s="22">
        <f t="shared" si="3"/>
        <v>14127.184212845465</v>
      </c>
    </row>
    <row r="49" spans="2:14" x14ac:dyDescent="0.3">
      <c r="B49" s="25" t="s">
        <v>313</v>
      </c>
      <c r="C49" s="49"/>
      <c r="D49" s="49"/>
      <c r="E49" s="29">
        <v>4300</v>
      </c>
      <c r="F49" s="23">
        <v>24</v>
      </c>
      <c r="G49" s="15">
        <v>2197.3049999999998</v>
      </c>
      <c r="H49" s="16">
        <f t="shared" si="0"/>
        <v>1770.7809388650928</v>
      </c>
      <c r="I49" s="17">
        <v>10081.65</v>
      </c>
      <c r="J49" s="18">
        <f t="shared" si="1"/>
        <v>8509.2277468257962</v>
      </c>
      <c r="K49" s="19">
        <v>13442.2</v>
      </c>
      <c r="L49" s="20">
        <f t="shared" si="2"/>
        <v>11345.636995767729</v>
      </c>
      <c r="M49" s="21">
        <v>16802.75</v>
      </c>
      <c r="N49" s="22">
        <f t="shared" si="3"/>
        <v>14182.046244709662</v>
      </c>
    </row>
    <row r="50" spans="2:14" x14ac:dyDescent="0.3">
      <c r="B50" s="25" t="s">
        <v>314</v>
      </c>
      <c r="C50" s="50"/>
      <c r="D50" s="50"/>
      <c r="E50" s="29">
        <v>4400</v>
      </c>
      <c r="F50" s="23">
        <v>24</v>
      </c>
      <c r="G50" s="15">
        <v>2255.2049999999999</v>
      </c>
      <c r="H50" s="16">
        <f t="shared" si="0"/>
        <v>1817.4418331698384</v>
      </c>
      <c r="I50" s="17">
        <v>10120.65</v>
      </c>
      <c r="J50" s="18">
        <f t="shared" si="1"/>
        <v>8542.1449659443133</v>
      </c>
      <c r="K50" s="19">
        <v>13494.2</v>
      </c>
      <c r="L50" s="20">
        <f t="shared" si="2"/>
        <v>11389.526621259087</v>
      </c>
      <c r="M50" s="21">
        <v>16867.75</v>
      </c>
      <c r="N50" s="22">
        <f t="shared" si="3"/>
        <v>14236.908276573857</v>
      </c>
    </row>
  </sheetData>
  <mergeCells count="19">
    <mergeCell ref="B11:B13"/>
    <mergeCell ref="C11:C13"/>
    <mergeCell ref="D11:D13"/>
    <mergeCell ref="E11:E13"/>
    <mergeCell ref="C14:C50"/>
    <mergeCell ref="D14:D50"/>
    <mergeCell ref="I11:J11"/>
    <mergeCell ref="K11:L11"/>
    <mergeCell ref="M11:N11"/>
    <mergeCell ref="F12:F13"/>
    <mergeCell ref="G12:G13"/>
    <mergeCell ref="H12:H13"/>
    <mergeCell ref="I12:I13"/>
    <mergeCell ref="J12:J13"/>
    <mergeCell ref="K12:K13"/>
    <mergeCell ref="G11:H11"/>
    <mergeCell ref="L12:L13"/>
    <mergeCell ref="M12:M13"/>
    <mergeCell ref="N12:N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ZOLTER ZV TURBO 200х80</vt:lpstr>
      <vt:lpstr>ZOLTER ZV TURBO 200х110</vt:lpstr>
      <vt:lpstr>ZOLTER ZV TURBO 200х150</vt:lpstr>
      <vt:lpstr>ZOLTER ZV TURBO 250х80</vt:lpstr>
      <vt:lpstr>ZOLTER ZV TURBO 250х110</vt:lpstr>
      <vt:lpstr>ZOLTER ZV TURBO 250х150</vt:lpstr>
      <vt:lpstr>ZOLTER ZV TURBO 300х80</vt:lpstr>
      <vt:lpstr>ZOLTER ZV TURBO 300х110</vt:lpstr>
      <vt:lpstr>ZOLTER ZV TURBO 300х150</vt:lpstr>
      <vt:lpstr>ZOLTER ZV TURBO 380х80</vt:lpstr>
      <vt:lpstr>ZOLTER ZV TURBO 380х110</vt:lpstr>
      <vt:lpstr>ZOLTER ZV TURBO 380х150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2026-07-24T10:12:44Z</dcterms:modified>
</cp:coreProperties>
</file>